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600" windowHeight="7500"/>
  </bookViews>
  <sheets>
    <sheet name="JADWAL KULIAH GANJIL 2018" sheetId="20" r:id="rId1"/>
    <sheet name="MK DOSEN" sheetId="21" r:id="rId2"/>
  </sheets>
  <calcPr calcId="152511"/>
</workbook>
</file>

<file path=xl/calcChain.xml><?xml version="1.0" encoding="utf-8"?>
<calcChain xmlns="http://schemas.openxmlformats.org/spreadsheetml/2006/main">
  <c r="H127" i="21"/>
  <c r="F127"/>
  <c r="F125"/>
  <c r="F124"/>
  <c r="F118"/>
  <c r="F116"/>
  <c r="F111"/>
  <c r="F109"/>
  <c r="F106"/>
  <c r="F103"/>
  <c r="F96"/>
  <c r="F88"/>
  <c r="F85"/>
  <c r="F76"/>
  <c r="F68"/>
  <c r="F62"/>
  <c r="F52"/>
  <c r="F43"/>
  <c r="F37"/>
  <c r="F29"/>
  <c r="F24"/>
  <c r="F14"/>
</calcChain>
</file>

<file path=xl/sharedStrings.xml><?xml version="1.0" encoding="utf-8"?>
<sst xmlns="http://schemas.openxmlformats.org/spreadsheetml/2006/main" count="481" uniqueCount="328">
  <si>
    <t>FAKULTAS ILMU KOMPUTER - UNIVERSITAS DHARMAS INDONESIA</t>
  </si>
  <si>
    <t>Hari</t>
  </si>
  <si>
    <t>Jam</t>
  </si>
  <si>
    <t>Ruangan</t>
  </si>
  <si>
    <t>Masuk</t>
  </si>
  <si>
    <t>Keluar</t>
  </si>
  <si>
    <t>Lab Programming</t>
  </si>
  <si>
    <t>Lab Mul</t>
  </si>
  <si>
    <t>Lab HW/SW</t>
  </si>
  <si>
    <t>B 3.7</t>
  </si>
  <si>
    <t>B6</t>
  </si>
  <si>
    <t>AA</t>
  </si>
  <si>
    <t>A2</t>
  </si>
  <si>
    <t>/KAPASITAS MAX</t>
  </si>
  <si>
    <t>SELASA</t>
  </si>
  <si>
    <t>RABU</t>
  </si>
  <si>
    <t>KAMIS</t>
  </si>
  <si>
    <t xml:space="preserve">  </t>
  </si>
  <si>
    <t>JUMAT</t>
  </si>
  <si>
    <t>SABTU</t>
  </si>
  <si>
    <t>MINGGU</t>
  </si>
  <si>
    <t>Lab. BRI</t>
  </si>
  <si>
    <t>B11.12</t>
  </si>
  <si>
    <t>B1</t>
  </si>
  <si>
    <t>B3</t>
  </si>
  <si>
    <t>B3.3</t>
  </si>
  <si>
    <t>B4</t>
  </si>
  <si>
    <t>ALJABAR LINEAR/2/SIA/DWINOV</t>
  </si>
  <si>
    <t>DASAR INFRASTRUKTUR TEKNOLOGI INFORMASI/2/SIA/RUZI</t>
  </si>
  <si>
    <t>BAHASA INGGRIS KOMPUTER/2/SIA/RIYADI</t>
  </si>
  <si>
    <t>PENGANTAR BASIS DATA/2/SIA/WULAN</t>
  </si>
  <si>
    <t>SISTEM OPERASI/2/SIA/NRL</t>
  </si>
  <si>
    <t>DASAR-DASAR PEMROGRAMAN/2/SIA/WAHYU</t>
  </si>
  <si>
    <t>PENGANTAR BISNIS/2/SIA/YESI</t>
  </si>
  <si>
    <t>ARSITEKTUR DAN ORGANISASI KOMPUTER/2/SIA/NURUL</t>
  </si>
  <si>
    <t>B 3.8</t>
  </si>
  <si>
    <t>BAHASA INGGRIS KOMPUTER/2/TI,D3TK/INAYAH</t>
  </si>
  <si>
    <t>RB3</t>
  </si>
  <si>
    <t>PERENCANAAN KELUARGA (KESEHATAN REPRODUKSI DAN KELUARGA BERENCANA)                 (CULEKSI / EVIN)</t>
  </si>
  <si>
    <t>PROMOSI KESEHATAN (EVIN)</t>
  </si>
  <si>
    <t>PENGANTAR ASUHAN KEBIDANAN (KEHAMILAN, PERSALINAN, NIFAS DAN BBL) (CULEKSI / LINA)</t>
  </si>
  <si>
    <t>SOSIAL BUDAYA DAN ANTROPOLOGI (LINA)</t>
  </si>
  <si>
    <t>ASUHAN KEBIDANAN KEHAMILAN (SITI / ANDAR)</t>
  </si>
  <si>
    <t>KEWIRAUSAHAAN                                (SITI / ANDAR)</t>
  </si>
  <si>
    <t>METODOLOGI PENELITIAN DAN STATISTIK DASAR (CULEKSI)</t>
  </si>
  <si>
    <t>ASUHAN KEBIDANAN KOMUNITAS (EVIN / SITI)</t>
  </si>
  <si>
    <t>ASUHAN KEBIDANAN KEGAWATDARURATAN MATERNAL DAN NEONATAL                  (LINA / ANDAR)</t>
  </si>
  <si>
    <t>MANAJEMEN</t>
  </si>
  <si>
    <t>SISTEM DIGITAL/2/TI/ASRIL</t>
  </si>
  <si>
    <t>STRUKTUR DATA/2/TI/GUNALI</t>
  </si>
  <si>
    <t>ALJABAR LINEAR/2/TI/RATNA</t>
  </si>
  <si>
    <t>METODE NUMERIK/2/TI/EKA</t>
  </si>
  <si>
    <t>ALGORITMA DAN PEMOGRAMAN LANJUTAN/2/TI/DWI</t>
  </si>
  <si>
    <t>SISTEM BASIS DATA/2/TI/WAHYU</t>
  </si>
  <si>
    <t>PANCASILA/2/SIA,SIB,TI,D3TK/RATIH</t>
  </si>
  <si>
    <t>ARSITEKTUR DAN ORGANISASI KOMPUTER/2/TI/RUZI</t>
  </si>
  <si>
    <t>JARINGAN KOMPUTER/2/D3TK/ZEN</t>
  </si>
  <si>
    <t>PRAKTIKUM JARINGAN KOMPUTER/2/D3TK/ZEN</t>
  </si>
  <si>
    <t>MATEMATIKA DISKRIT/2/D3TK/ASRIL</t>
  </si>
  <si>
    <t xml:space="preserve">JADWAL KULIAH SEMESTER GENAP T.A 2018/2019 </t>
  </si>
  <si>
    <t>ALJABAR LINEAR/2/TI,D3TK/RATNA</t>
  </si>
  <si>
    <t>SISTEM OPERASI/2/D3TK/FIRMAN</t>
  </si>
  <si>
    <t>PRAKTIKUM SISTEM OPERASI/2/D3TK/FIRMAN</t>
  </si>
  <si>
    <t>INOVASI DAN KEWIRAUSAHAAN/6/D3TK/DWI</t>
  </si>
  <si>
    <t>TOEFL PREPARATION/4/D3TK/HUSNI</t>
  </si>
  <si>
    <t>TATA TULIS ILMIAH/6,4/TI,D3TK/WULAN</t>
  </si>
  <si>
    <t>ADMINISTRASI JARINGAN/4/D3TK/YUSRAN</t>
  </si>
  <si>
    <t>PRAKTIKUM ADMINISTRASI JARINGAN/4/D3TK/YUSRAN</t>
  </si>
  <si>
    <t>INTERAKSI MANUSIA DAN KOMPUTER/4/D3TK/NURUL</t>
  </si>
  <si>
    <t>TEKNOLOGI WAN/4/D3TK/ZEN</t>
  </si>
  <si>
    <t>PRAKTIKUM TEKNOLOGI WAN/4/D3TK/ZEN</t>
  </si>
  <si>
    <t>PEMROGRAMAN WEB TERAPAN/4/D3TK/YUSRAN</t>
  </si>
  <si>
    <t>SIMULASI PROYEK/4/D3TK/DWI</t>
  </si>
  <si>
    <t>PEMROGRAMAN JARINGAN/4/D3TK/RAIMON</t>
  </si>
  <si>
    <t>PRAKTIKUM PEMROGRAMAN JARINGAN/4/D3TK/RAIMON</t>
  </si>
  <si>
    <t>KOMPUTER DAN MASYARAKAT/4/TI/DWI</t>
  </si>
  <si>
    <t>KEPEMIMPINAN/4/TI/ASRIL</t>
  </si>
  <si>
    <t>MULTIMEDIA LANJUTAN/4/TI/YUSRAN</t>
  </si>
  <si>
    <t>TEKNIK JARINGAN NIRKABEL/4/TI/ASRIL</t>
  </si>
  <si>
    <t>JARINGAN KOMPUTER LANJUTAN/4/TI/RAIMON</t>
  </si>
  <si>
    <t>ADMINISTRASI DATABASE/4/TI/WAHYU</t>
  </si>
  <si>
    <t>TEKNIK RISET OPERASIONAL/4/TI/HELLY</t>
  </si>
  <si>
    <t>PEMROGRAMAN TERSTRUKTUR/4/TI/WAHTU</t>
  </si>
  <si>
    <t>A6</t>
  </si>
  <si>
    <t>BAHASA INDONESIA/6/TI/RUSIDAH</t>
  </si>
  <si>
    <t>REKAYASA PERANGKAT LUNAK I/6/TI/DWI</t>
  </si>
  <si>
    <t>METODOLOGI PENELITIAN/6/TI/WULAN</t>
  </si>
  <si>
    <t>KEAMANAN KOMPUTER/6/TI/ASRIL</t>
  </si>
  <si>
    <t>INTERAKSI MANUSIA DAN KOMPUTER/6/TI/NURUL</t>
  </si>
  <si>
    <t>TEORI DAN PRAKTIKUM PEMROGRAMAN VISUAL 2/6/TI/GUNALI</t>
  </si>
  <si>
    <t>E-GOVERNMENT/6/TI/DWI</t>
  </si>
  <si>
    <t>DATA MINING/8/TI/DWI</t>
  </si>
  <si>
    <t>TECHNOPRENEURSHIP/8/TI/DWI</t>
  </si>
  <si>
    <t>SISTEM PAKAR/8/TI/GUNALI</t>
  </si>
  <si>
    <t>KOMPUTER DAN MASYARAKAT/4/SIA/RUZI</t>
  </si>
  <si>
    <t>ANALISIS DAN PERANCANGAN SISTEM/4/SIA/GUNALI</t>
  </si>
  <si>
    <t>MANAJEMEN DAN ADMINISTRASI BASIS DATA/4/SIA/EFRIY</t>
  </si>
  <si>
    <t>SISTEM INFORMASI MANAJEMEN/4/SIA/WULAN</t>
  </si>
  <si>
    <t>DESAIN DAN MANAJEMEN JARINGAN KOMPUTER/4/SIA/ZEN</t>
  </si>
  <si>
    <t>GRAFIK KOMPUTER DAN PENGOLAHAN CITRA/4/SIA/YUSRAN</t>
  </si>
  <si>
    <t>APLIKASI MULTIMEDIA DAN ANIMASI/4/SIA/RUZI</t>
  </si>
  <si>
    <t>RISET OPERASIONAL/4/SIA/HELLY</t>
  </si>
  <si>
    <t>METODE PENELITIAN/6/TI/WULAN</t>
  </si>
  <si>
    <t>SISTEM CERDAS/6/SIA/FIRMAN</t>
  </si>
  <si>
    <t>SISTEM PENUNJANG KEPUTUSAN/6/SIA/GUNALI</t>
  </si>
  <si>
    <t>TESTING DAN IMPLEMENTASI SISTEM/6/SIA/NURUL</t>
  </si>
  <si>
    <t>TEKNOLOGI OPEN SOURCE/6/SIA/FIRMAN</t>
  </si>
  <si>
    <t>DESAIN DAN MANAJEMEN JARINGAN KOMPUTER/6/SI/RAIMON</t>
  </si>
  <si>
    <t>ALJABAR LINEAR/2/SIB/DWINOV</t>
  </si>
  <si>
    <t>ARSITEKTUR DAN ORGANISASI KOMPUTER/2/SIB/RUZY</t>
  </si>
  <si>
    <t>BAHASA INGGRIS KOMPUTER/2/SIB/RIYADI</t>
  </si>
  <si>
    <t>PENGANTAR BASIS DATA/2/SIB/WULAN</t>
  </si>
  <si>
    <t>DASAR-DASAR PEMROGRAMAN/2/SIB/FAUZI</t>
  </si>
  <si>
    <t>DASAR INFRASTRUKTUR TEKNOLOGI INFORMASI/2/SIB/ZEN</t>
  </si>
  <si>
    <t>PENGANTAR BISNIS/2/SIB/ZEN</t>
  </si>
  <si>
    <t>SISTEM OPERASI/2/SIB/FIRMAN</t>
  </si>
  <si>
    <t>GRAFIK KOMPUTER DAN PENGOLAHAN CITRA/4/SIB/YUSRAN</t>
  </si>
  <si>
    <t>MANAJEMEN DAN ADMINISTRASI BASIS DATA/4/SIB/EFRI Y</t>
  </si>
  <si>
    <t>KOMPUTER DAN MASYARAKAT/4/SIB/NURUL</t>
  </si>
  <si>
    <t>SISTEM INFORMASI MANAJEMEN/4/SIB/YUSRAN</t>
  </si>
  <si>
    <t>RISET OPERASIONAL/4/SIB/HELLY</t>
  </si>
  <si>
    <t>ANALISIS DAN PERANCANGAN SISTEM/4/SIB/GUNALI</t>
  </si>
  <si>
    <t>DESAIN DAN MANAJEMEN JARINGAN KOMPUTER/4/SIB/ZEN</t>
  </si>
  <si>
    <t>SISTEM PENUNJANG KEPUTUSAN/6/SIB/WULAN</t>
  </si>
  <si>
    <t>TESTING DAN IMPLEMENTASI SISTEM/6/SIB/NURUL</t>
  </si>
  <si>
    <t>DESAIN DAN MANAJEMEN JARINGAN KOMPUTER/6/SIB/RAIMON</t>
  </si>
  <si>
    <t>TEKNOLOGI OPEN SOURCE/6/SIB/ZEN</t>
  </si>
  <si>
    <t>METODE PENELITIAN/6/SIB/FIRMAN</t>
  </si>
  <si>
    <t>TATA TULIS ILMIAH/6/SIB/FIRMAN</t>
  </si>
  <si>
    <t>SISTEM CERDAS/6/SIB/FIRMAN</t>
  </si>
  <si>
    <t>WORK SISTEM TERDISTRIBUSI/6/SIB/FAUZI</t>
  </si>
  <si>
    <t>SISTEM TERDISTRIBUSI/6/TI/YUSRAN</t>
  </si>
  <si>
    <t>DESAIN KOMUNIKASI VISUAL/2/D3TK/ALFAJRI</t>
  </si>
  <si>
    <t>PRAKTIKEK DESAIN KOMUNIKASI VISUAL/2/D3TK/ALFAJRI</t>
  </si>
  <si>
    <t>PRAKTIKUM PEMROGRAMAN WEB TERAPAN/4/D3TK/RUZI</t>
  </si>
  <si>
    <t>DAFTAR MATA KULIAH DAN DOSEN PENGAMPU</t>
  </si>
  <si>
    <t>FAKULTAS ILMU KOMPUTER</t>
  </si>
  <si>
    <t>TAHUN AJARAN GENAP 2018/2019</t>
  </si>
  <si>
    <t>NO</t>
  </si>
  <si>
    <t>NAMA DOSEN</t>
  </si>
  <si>
    <t>KODE MK</t>
  </si>
  <si>
    <t>NAMA MATA KULIAH</t>
  </si>
  <si>
    <t>SKS</t>
  </si>
  <si>
    <t>PRODI/SEMESTER</t>
  </si>
  <si>
    <t>Kelebihan</t>
  </si>
  <si>
    <t>Dr. GUNAWAN ALI, M.Kom</t>
  </si>
  <si>
    <t>SIS401</t>
  </si>
  <si>
    <t>ANALISIS DAN PERANCANGAN SISTEM</t>
  </si>
  <si>
    <t>SI4A</t>
  </si>
  <si>
    <t>SI4B</t>
  </si>
  <si>
    <t>SI634</t>
  </si>
  <si>
    <t>SISTEM PENUNJANG KEPUTUSAN</t>
  </si>
  <si>
    <t>SI6A</t>
  </si>
  <si>
    <t>TIF205</t>
  </si>
  <si>
    <t>STRUKTUR DATA</t>
  </si>
  <si>
    <t>TI2</t>
  </si>
  <si>
    <t>MKBTI149</t>
  </si>
  <si>
    <t>PRAKTIKUM PEMROGRAMAN VISUAL 2</t>
  </si>
  <si>
    <t>TI6</t>
  </si>
  <si>
    <t>MKBTI248</t>
  </si>
  <si>
    <t>PEMROGRAMAN VISUAL 2</t>
  </si>
  <si>
    <t>MKPTI302</t>
  </si>
  <si>
    <t>SISTEM PAKAR</t>
  </si>
  <si>
    <t>TI8</t>
  </si>
  <si>
    <t>JUMLAH SKS</t>
  </si>
  <si>
    <t>FIRMANSYAH PUTRA, S.Kom, M.Pd.T</t>
  </si>
  <si>
    <t>SIS208</t>
  </si>
  <si>
    <t>SISTEM OPERASI</t>
  </si>
  <si>
    <t>SI12B</t>
  </si>
  <si>
    <t>SI627</t>
  </si>
  <si>
    <t>TEKNOLOGI OPEN SOURCE</t>
  </si>
  <si>
    <t>SI622</t>
  </si>
  <si>
    <t>METODE PENELITIAN</t>
  </si>
  <si>
    <t>SI6B</t>
  </si>
  <si>
    <t>SI625</t>
  </si>
  <si>
    <t>TATA TULIS ILMIAH</t>
  </si>
  <si>
    <t>MKBSI8235</t>
  </si>
  <si>
    <t>WORK APLIKASI INTERNET</t>
  </si>
  <si>
    <t>SI8A</t>
  </si>
  <si>
    <t>SI633</t>
  </si>
  <si>
    <t>SISTEM CERDAS</t>
  </si>
  <si>
    <t>TK202</t>
  </si>
  <si>
    <t>D3TK2</t>
  </si>
  <si>
    <t>TK203</t>
  </si>
  <si>
    <t>PRAKTIKUM SISTEM OPERASI</t>
  </si>
  <si>
    <t>WAHYU PRIMA, M.Kom</t>
  </si>
  <si>
    <t>SIS205</t>
  </si>
  <si>
    <t>DASAR-DASAR PEMROGRAMAN</t>
  </si>
  <si>
    <t>SI12A</t>
  </si>
  <si>
    <t>TIF401</t>
  </si>
  <si>
    <t>ADMINISTRASI DATABASE</t>
  </si>
  <si>
    <t>TI4</t>
  </si>
  <si>
    <t>TIF402</t>
  </si>
  <si>
    <t>BAHASA PEMROGRAMAN</t>
  </si>
  <si>
    <t>TIF405</t>
  </si>
  <si>
    <t>PEMROGRAMAN TERSTRUKTUR</t>
  </si>
  <si>
    <t>WULAN ANDANG PURNOMO, M.Kom</t>
  </si>
  <si>
    <t>SIS206</t>
  </si>
  <si>
    <t>PENGANTAR BASIS DATA</t>
  </si>
  <si>
    <t>SIS207</t>
  </si>
  <si>
    <t>SIS402</t>
  </si>
  <si>
    <t>SISTEM INFORMASI MANAJEMEN</t>
  </si>
  <si>
    <t>SI625/KPT603</t>
  </si>
  <si>
    <t>TATA TULIS ILMIAH/TATA TULIS KARYA ILMIAH</t>
  </si>
  <si>
    <t>SI6A/D3TK4</t>
  </si>
  <si>
    <t>MPBTI208</t>
  </si>
  <si>
    <t>METODOLOGI PENELITIAN</t>
  </si>
  <si>
    <t>ASRIL, M.Kom</t>
  </si>
  <si>
    <t>TIF204</t>
  </si>
  <si>
    <t>SISTEM DIGITAL</t>
  </si>
  <si>
    <t>TIF406</t>
  </si>
  <si>
    <t>TEKNIK JARINGAN NIRKABEL</t>
  </si>
  <si>
    <t>PIL401</t>
  </si>
  <si>
    <t>KEPEMIMPINAN</t>
  </si>
  <si>
    <t>MKPTI212</t>
  </si>
  <si>
    <t>KEAMANAN KOMPUTER</t>
  </si>
  <si>
    <t>KPT103</t>
  </si>
  <si>
    <t>MATEMATIKA DISKRIT</t>
  </si>
  <si>
    <t>DWI WINARTI,M.Kom</t>
  </si>
  <si>
    <t>TIF201</t>
  </si>
  <si>
    <t>ALGORITMA DAN PEMOGRAMAN LANJUTAN</t>
  </si>
  <si>
    <t>KPT401</t>
  </si>
  <si>
    <t>KOMPUTER DAN MASYARAKAT</t>
  </si>
  <si>
    <t>MKKTI228</t>
  </si>
  <si>
    <t>REKAYASA PERANGKAT LUNAK I</t>
  </si>
  <si>
    <t>MKPTI211</t>
  </si>
  <si>
    <t>E-GOVERNMENT</t>
  </si>
  <si>
    <t>MKPTI207</t>
  </si>
  <si>
    <t>DATA MINING</t>
  </si>
  <si>
    <t>MPBTI218</t>
  </si>
  <si>
    <t>TECHNOPRENEURSHIP</t>
  </si>
  <si>
    <t>TK408</t>
  </si>
  <si>
    <t>SIMULASI PROYEK</t>
  </si>
  <si>
    <t>D3TK4</t>
  </si>
  <si>
    <t>TK3202</t>
  </si>
  <si>
    <t>INOVASI DAN KEWIRAUSAHAAN</t>
  </si>
  <si>
    <t>D3TK6</t>
  </si>
  <si>
    <t>ZAINUL ARAS Z, MSI</t>
  </si>
  <si>
    <t>DASAR INFRASTRUKTUR TEKNOLOGI INFORMASI</t>
  </si>
  <si>
    <t>SIS403</t>
  </si>
  <si>
    <t>DESAIN DAN MANAJEMEN JARINGAN KOMPUTER</t>
  </si>
  <si>
    <t>TK206</t>
  </si>
  <si>
    <t>JARINGAN KOMPUTER</t>
  </si>
  <si>
    <t>TK207</t>
  </si>
  <si>
    <t>PRAKTIKUM JARINGAN KOMPUTER</t>
  </si>
  <si>
    <t>PENGANTAR BISNIS</t>
  </si>
  <si>
    <t>TK404</t>
  </si>
  <si>
    <t>TEKNOLOGI WAN</t>
  </si>
  <si>
    <t>TK405</t>
  </si>
  <si>
    <t>PRAKTIKUM TEKNOLOGI WAN</t>
  </si>
  <si>
    <t>RAIMON EFENDI, M.Kom</t>
  </si>
  <si>
    <t>SI631</t>
  </si>
  <si>
    <t>TK402</t>
  </si>
  <si>
    <t>PEMROGRAMAN JARINGAN</t>
  </si>
  <si>
    <t>TK403</t>
  </si>
  <si>
    <t>PRAKTIKUM PEMROGRAMAN JARINGAN</t>
  </si>
  <si>
    <t>TIF403</t>
  </si>
  <si>
    <t>JARINGAN KOMPUTER LANJUTAN</t>
  </si>
  <si>
    <t>YUSRAN, M.Kom</t>
  </si>
  <si>
    <t>SIS406</t>
  </si>
  <si>
    <t>GRAFIK KOMPUTER DAN PENGOLAHAN CITRA</t>
  </si>
  <si>
    <t>MKKTI211</t>
  </si>
  <si>
    <t>SISTEM TERDISTRIBUSI</t>
  </si>
  <si>
    <t>TK406</t>
  </si>
  <si>
    <t>ADMINISTRASI JARINGAN</t>
  </si>
  <si>
    <t>TK407</t>
  </si>
  <si>
    <t>PRAKTIKUM ADMINISTRASI JARINGAN</t>
  </si>
  <si>
    <t>TIF404</t>
  </si>
  <si>
    <t>MULTIMEDIA LANJUTAN</t>
  </si>
  <si>
    <t>RUZI RINALDI, M.Kom</t>
  </si>
  <si>
    <t>SIS204</t>
  </si>
  <si>
    <t>SIS405</t>
  </si>
  <si>
    <t>APLIKASI MULTIMEDIA DAN ANIMASI</t>
  </si>
  <si>
    <t>TKP05</t>
  </si>
  <si>
    <t>PEMROGRAMAN WEB TERAPAN</t>
  </si>
  <si>
    <t>TKP06</t>
  </si>
  <si>
    <t>PRAKTIKUM PEMROGRAMAN WEB TERAPAN</t>
  </si>
  <si>
    <t>KPT202</t>
  </si>
  <si>
    <t>ARSITEKTUR DAN ORGANISASI KOMPUTER</t>
  </si>
  <si>
    <t>ALFAJRI ALI, S.Kom, M.Kom</t>
  </si>
  <si>
    <t>TKP01</t>
  </si>
  <si>
    <t>DESAIN KOMUNIKASI VISUAL</t>
  </si>
  <si>
    <t>TKP02</t>
  </si>
  <si>
    <t>PRAKTEK DESAIN KOMUNIKASI VISUAL</t>
  </si>
  <si>
    <t>SISKA NURUL MARWIAH,M.Kom</t>
  </si>
  <si>
    <t>TIF203</t>
  </si>
  <si>
    <t>SISTEM BASIS DATA</t>
  </si>
  <si>
    <t>SI636</t>
  </si>
  <si>
    <t>TESTING DAN IMPLEMENTASI SISTEM</t>
  </si>
  <si>
    <t>MPBTI207</t>
  </si>
  <si>
    <t>INTERAKSI MANUSIA DAN KOMPUTER</t>
  </si>
  <si>
    <t>FAUZI TRI YUNIKO, M.Kom</t>
  </si>
  <si>
    <t>MKBSI8236</t>
  </si>
  <si>
    <t>WORK SISTEM TERDISTRIBUSI</t>
  </si>
  <si>
    <t>SI8B</t>
  </si>
  <si>
    <t>HELLY ANDRI, MT</t>
  </si>
  <si>
    <t>KPT402</t>
  </si>
  <si>
    <t>RISET OPERASIONAL</t>
  </si>
  <si>
    <t>TEKNIK RISET OPERASIONAL</t>
  </si>
  <si>
    <t>EFRI YANDANI, M.Kom</t>
  </si>
  <si>
    <t>SIS404</t>
  </si>
  <si>
    <t>MANAJEMEN DAN ADMINISTRASI BASIS DATA</t>
  </si>
  <si>
    <t>DWI NOVRI ASMARA, M.Pd</t>
  </si>
  <si>
    <t>KPT201</t>
  </si>
  <si>
    <t>ALJABAR LINEAR</t>
  </si>
  <si>
    <t>EKA FILAHANASARI, M.Pd</t>
  </si>
  <si>
    <t>TIF202</t>
  </si>
  <si>
    <t>METODE NUMERIK</t>
  </si>
  <si>
    <t>RATNAWATI, M.Pd</t>
  </si>
  <si>
    <t>KPT201/KPT201</t>
  </si>
  <si>
    <t>TI2/D3TK2</t>
  </si>
  <si>
    <t>RIYADI SAPUTRA, M.Pd</t>
  </si>
  <si>
    <t>KPT203</t>
  </si>
  <si>
    <t>BAHASA INGGRIS KOMPUTER</t>
  </si>
  <si>
    <t>FITRI</t>
  </si>
  <si>
    <t>TK201/KPT203</t>
  </si>
  <si>
    <t>D3TK2/TI2</t>
  </si>
  <si>
    <t>RAUDATUL HUSNI, M.Pd</t>
  </si>
  <si>
    <t>TK401</t>
  </si>
  <si>
    <t>TOEFL PREPARATION</t>
  </si>
  <si>
    <t>RUSIDA ULFA, M.Pd</t>
  </si>
  <si>
    <t>MBBTI202</t>
  </si>
  <si>
    <t>BAHASA INDONESIA</t>
  </si>
  <si>
    <t>YESI GUSTETI, M.Si</t>
  </si>
  <si>
    <t>RATIH AGUSTIN W, MH</t>
  </si>
  <si>
    <t>UND201</t>
  </si>
  <si>
    <t>PANCASILA</t>
  </si>
  <si>
    <t>SI12A/SI2B/D3TK2/TI2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</si>
</sst>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color theme="1"/>
      <name val="Times New Roman"/>
      <family val="1"/>
    </font>
    <font>
      <b/>
      <sz val="8"/>
      <color rgb="FF00000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11"/>
      <name val="Calibri"/>
    </font>
    <font>
      <sz val="11"/>
      <color rgb="FF000000"/>
      <name val="Calibri"/>
    </font>
    <font>
      <sz val="8"/>
      <color rgb="FFFF0000"/>
      <name val="Calibri"/>
      <family val="2"/>
      <scheme val="minor"/>
    </font>
    <font>
      <sz val="9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>
      <alignment vertical="center"/>
    </xf>
  </cellStyleXfs>
  <cellXfs count="187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0" borderId="1" xfId="0" applyFont="1" applyFill="1" applyBorder="1" applyAlignment="1"/>
    <xf numFmtId="11" fontId="9" fillId="0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/>
    <xf numFmtId="0" fontId="9" fillId="0" borderId="1" xfId="0" applyFont="1" applyFill="1" applyBorder="1"/>
    <xf numFmtId="0" fontId="5" fillId="0" borderId="1" xfId="0" applyFont="1" applyBorder="1"/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3" fillId="0" borderId="1" xfId="0" applyFont="1" applyFill="1" applyBorder="1" applyAlignment="1"/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Fill="1" applyBorder="1" applyAlignment="1"/>
    <xf numFmtId="0" fontId="14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5" fillId="0" borderId="1" xfId="0" applyFont="1" applyFill="1" applyBorder="1"/>
    <xf numFmtId="0" fontId="6" fillId="0" borderId="1" xfId="0" applyFont="1" applyFill="1" applyBorder="1"/>
    <xf numFmtId="0" fontId="6" fillId="0" borderId="1" xfId="0" applyFont="1" applyBorder="1"/>
    <xf numFmtId="0" fontId="5" fillId="0" borderId="1" xfId="0" applyFont="1" applyBorder="1" applyAlignment="1"/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5" fillId="0" borderId="2" xfId="0" applyFont="1" applyFill="1" applyBorder="1"/>
    <xf numFmtId="0" fontId="0" fillId="0" borderId="0" xfId="0" applyAlignment="1">
      <alignment horizontal="center"/>
    </xf>
    <xf numFmtId="0" fontId="16" fillId="1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9" xfId="0" applyFont="1" applyBorder="1"/>
    <xf numFmtId="0" fontId="0" fillId="0" borderId="1" xfId="0" applyBorder="1"/>
    <xf numFmtId="0" fontId="23" fillId="0" borderId="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vertical="center"/>
    </xf>
    <xf numFmtId="0" fontId="21" fillId="0" borderId="1" xfId="0" applyFont="1" applyBorder="1"/>
    <xf numFmtId="0" fontId="23" fillId="13" borderId="1" xfId="0" applyFont="1" applyFill="1" applyBorder="1" applyAlignment="1">
      <alignment horizontal="center" vertical="center" wrapText="1"/>
    </xf>
    <xf numFmtId="0" fontId="23" fillId="13" borderId="9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/>
    </xf>
    <xf numFmtId="0" fontId="0" fillId="5" borderId="1" xfId="0" applyFill="1" applyBorder="1"/>
    <xf numFmtId="0" fontId="21" fillId="0" borderId="1" xfId="0" applyFont="1" applyFill="1" applyBorder="1" applyAlignment="1">
      <alignment horizontal="center"/>
    </xf>
    <xf numFmtId="0" fontId="21" fillId="0" borderId="9" xfId="0" applyFont="1" applyFill="1" applyBorder="1"/>
    <xf numFmtId="0" fontId="0" fillId="0" borderId="1" xfId="0" applyFill="1" applyBorder="1"/>
    <xf numFmtId="0" fontId="2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wrapText="1"/>
    </xf>
    <xf numFmtId="0" fontId="25" fillId="0" borderId="9" xfId="0" applyFont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23" fillId="13" borderId="9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2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9" xfId="0" applyFill="1" applyBorder="1"/>
    <xf numFmtId="0" fontId="24" fillId="0" borderId="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3" fillId="0" borderId="1" xfId="0" applyFont="1" applyFill="1" applyBorder="1" applyAlignment="1">
      <alignment vertical="center" wrapText="1"/>
    </xf>
    <xf numFmtId="0" fontId="28" fillId="0" borderId="1" xfId="1" applyFont="1" applyFill="1" applyBorder="1" applyAlignment="1">
      <alignment vertical="center" wrapText="1"/>
    </xf>
    <xf numFmtId="0" fontId="21" fillId="5" borderId="1" xfId="0" applyFont="1" applyFill="1" applyBorder="1"/>
    <xf numFmtId="0" fontId="21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3" fillId="13" borderId="1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/>
    </xf>
    <xf numFmtId="0" fontId="18" fillId="9" borderId="3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  <color rgb="FFFF66CC"/>
      <color rgb="FF00FFFF"/>
      <color rgb="FFFF0000"/>
      <color rgb="FFFFFFCC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93"/>
  <sheetViews>
    <sheetView tabSelected="1" topLeftCell="C56" zoomScale="106" zoomScaleNormal="106" workbookViewId="0">
      <selection activeCell="H61" sqref="H61"/>
    </sheetView>
  </sheetViews>
  <sheetFormatPr defaultRowHeight="15"/>
  <cols>
    <col min="1" max="1" width="4" customWidth="1"/>
    <col min="2" max="2" width="3.85546875" style="5" customWidth="1"/>
    <col min="3" max="4" width="8.28515625" style="10" customWidth="1"/>
    <col min="5" max="5" width="19" style="5" customWidth="1"/>
    <col min="6" max="6" width="18" style="5" customWidth="1"/>
    <col min="7" max="7" width="20.140625" style="5" customWidth="1"/>
    <col min="8" max="8" width="20.85546875" style="5" customWidth="1"/>
    <col min="9" max="19" width="23.5703125" style="5" customWidth="1"/>
    <col min="20" max="20" width="23.5703125" style="1" customWidth="1"/>
    <col min="21" max="21" width="9.140625" style="1"/>
  </cols>
  <sheetData>
    <row r="1" spans="2:20" ht="24.75" customHeight="1">
      <c r="B1" s="4"/>
      <c r="C1" s="8"/>
      <c r="D1" s="8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2:20" ht="24.75" customHeight="1">
      <c r="B2" s="136" t="s">
        <v>59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2:20" ht="24.75" customHeight="1">
      <c r="B3" s="136" t="s">
        <v>0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0" ht="24.75" customHeight="1">
      <c r="B4" s="7"/>
      <c r="C4" s="9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4"/>
      <c r="Q4" s="4"/>
      <c r="R4" s="4"/>
    </row>
    <row r="5" spans="2:20" ht="24.75" customHeight="1">
      <c r="B5" s="141" t="s">
        <v>1</v>
      </c>
      <c r="C5" s="141" t="s">
        <v>2</v>
      </c>
      <c r="D5" s="141"/>
      <c r="E5" s="142" t="s">
        <v>3</v>
      </c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</row>
    <row r="6" spans="2:20" ht="24.75" customHeight="1">
      <c r="B6" s="141"/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21</v>
      </c>
      <c r="I6" s="2" t="s">
        <v>22</v>
      </c>
      <c r="J6" s="2" t="s">
        <v>9</v>
      </c>
      <c r="K6" s="2" t="s">
        <v>35</v>
      </c>
      <c r="L6" s="2" t="s">
        <v>10</v>
      </c>
      <c r="M6" s="2" t="s">
        <v>11</v>
      </c>
      <c r="N6" s="2" t="s">
        <v>12</v>
      </c>
      <c r="O6" s="2" t="s">
        <v>83</v>
      </c>
      <c r="P6" s="2" t="s">
        <v>37</v>
      </c>
      <c r="Q6" s="2" t="s">
        <v>25</v>
      </c>
      <c r="R6" s="2" t="s">
        <v>23</v>
      </c>
      <c r="S6" s="2" t="s">
        <v>24</v>
      </c>
      <c r="T6" s="2" t="s">
        <v>26</v>
      </c>
    </row>
    <row r="7" spans="2:20" ht="24.75" customHeight="1">
      <c r="B7" s="141" t="s">
        <v>13</v>
      </c>
      <c r="C7" s="141"/>
      <c r="D7" s="141"/>
      <c r="E7" s="3">
        <v>60</v>
      </c>
      <c r="F7" s="3">
        <v>40</v>
      </c>
      <c r="G7" s="3">
        <v>38</v>
      </c>
      <c r="H7" s="3"/>
      <c r="I7" s="3"/>
      <c r="J7" s="3"/>
      <c r="K7" s="3"/>
      <c r="L7" s="3">
        <v>50</v>
      </c>
      <c r="M7" s="3">
        <v>70</v>
      </c>
      <c r="N7" s="3">
        <v>70</v>
      </c>
      <c r="O7" s="3"/>
      <c r="P7" s="3">
        <v>45</v>
      </c>
      <c r="Q7" s="3">
        <v>45</v>
      </c>
      <c r="R7" s="3">
        <v>45</v>
      </c>
      <c r="S7" s="3">
        <v>46</v>
      </c>
      <c r="T7" s="3">
        <v>47</v>
      </c>
    </row>
    <row r="8" spans="2:20" ht="24.75" customHeight="1">
      <c r="B8" s="117" t="s">
        <v>14</v>
      </c>
      <c r="C8" s="11">
        <v>0.33333333333333331</v>
      </c>
      <c r="D8" s="11">
        <v>0.36805555555555558</v>
      </c>
      <c r="E8" s="94" t="s">
        <v>96</v>
      </c>
      <c r="F8" s="181" t="s">
        <v>104</v>
      </c>
      <c r="G8" s="127" t="s">
        <v>66</v>
      </c>
      <c r="H8" s="28"/>
      <c r="I8" s="28"/>
      <c r="J8" s="17"/>
      <c r="K8" s="110" t="s">
        <v>48</v>
      </c>
      <c r="L8" s="132" t="s">
        <v>56</v>
      </c>
      <c r="M8" s="113" t="s">
        <v>27</v>
      </c>
      <c r="N8" s="37"/>
      <c r="P8" s="30"/>
      <c r="R8" s="27"/>
      <c r="S8" s="38"/>
      <c r="T8" s="38"/>
    </row>
    <row r="9" spans="2:20" ht="24.75" customHeight="1">
      <c r="B9" s="117"/>
      <c r="C9" s="11">
        <v>0.36805555555555558</v>
      </c>
      <c r="D9" s="11">
        <v>0.40277777777777773</v>
      </c>
      <c r="E9" s="95"/>
      <c r="F9" s="182"/>
      <c r="G9" s="128"/>
      <c r="H9" s="17"/>
      <c r="I9" s="17"/>
      <c r="J9" s="17"/>
      <c r="K9" s="111"/>
      <c r="L9" s="133"/>
      <c r="M9" s="99"/>
      <c r="N9" s="37"/>
      <c r="O9" s="37"/>
      <c r="P9" s="121" t="s">
        <v>38</v>
      </c>
      <c r="Q9" s="112" t="s">
        <v>86</v>
      </c>
      <c r="R9" s="30"/>
      <c r="S9" s="38"/>
      <c r="T9" s="38"/>
    </row>
    <row r="10" spans="2:20" ht="24.75" customHeight="1">
      <c r="B10" s="117"/>
      <c r="C10" s="11">
        <v>0.40277777777777773</v>
      </c>
      <c r="D10" s="11">
        <v>0.4375</v>
      </c>
      <c r="E10" s="96"/>
      <c r="F10" s="183"/>
      <c r="G10" s="127" t="s">
        <v>67</v>
      </c>
      <c r="H10" s="17"/>
      <c r="I10" s="17"/>
      <c r="K10" s="131"/>
      <c r="L10" s="132" t="s">
        <v>57</v>
      </c>
      <c r="M10" s="17"/>
      <c r="N10" s="17"/>
      <c r="O10" s="27"/>
      <c r="P10" s="122"/>
      <c r="Q10" s="103"/>
      <c r="R10" s="30"/>
      <c r="S10" s="30"/>
      <c r="T10" s="30"/>
    </row>
    <row r="11" spans="2:20" ht="24.75" customHeight="1">
      <c r="B11" s="117"/>
      <c r="C11" s="11">
        <v>0.4375</v>
      </c>
      <c r="D11" s="11">
        <v>0.47222222222222199</v>
      </c>
      <c r="E11" s="34"/>
      <c r="F11" s="41"/>
      <c r="G11" s="128"/>
      <c r="H11" s="17"/>
      <c r="I11" s="17"/>
      <c r="J11" s="102" t="s">
        <v>87</v>
      </c>
      <c r="K11" s="114" t="s">
        <v>49</v>
      </c>
      <c r="L11" s="133"/>
      <c r="M11" s="17"/>
      <c r="N11" s="94" t="s">
        <v>28</v>
      </c>
      <c r="O11" s="27"/>
      <c r="P11" s="122"/>
      <c r="Q11" s="27"/>
      <c r="R11" s="27"/>
      <c r="S11" s="27"/>
      <c r="T11" s="27"/>
    </row>
    <row r="12" spans="2:20" ht="24.75" customHeight="1">
      <c r="B12" s="117"/>
      <c r="C12" s="11">
        <v>0.47222222222222199</v>
      </c>
      <c r="D12" s="11">
        <v>0.50694444444444497</v>
      </c>
      <c r="E12" s="34"/>
      <c r="F12" s="144" t="s">
        <v>93</v>
      </c>
      <c r="G12" s="34"/>
      <c r="H12" s="17"/>
      <c r="I12" s="17"/>
      <c r="J12" s="103"/>
      <c r="K12" s="115"/>
      <c r="L12" s="25"/>
      <c r="M12" s="34"/>
      <c r="N12" s="96"/>
      <c r="O12" s="45"/>
      <c r="P12" s="123"/>
      <c r="Q12" s="30"/>
      <c r="R12" s="30"/>
      <c r="S12" s="30"/>
      <c r="T12" s="30"/>
    </row>
    <row r="13" spans="2:20" ht="24.75" customHeight="1">
      <c r="B13" s="117"/>
      <c r="C13" s="11">
        <v>0.50694444444444398</v>
      </c>
      <c r="D13" s="11">
        <v>0.54166666666666696</v>
      </c>
      <c r="E13" s="17"/>
      <c r="F13" s="145"/>
      <c r="G13" s="34"/>
      <c r="H13" s="17"/>
      <c r="I13" s="17"/>
      <c r="J13" s="17"/>
      <c r="K13" s="116"/>
      <c r="L13" s="25"/>
      <c r="M13" s="17"/>
      <c r="N13" s="17"/>
      <c r="O13" s="17"/>
      <c r="P13" s="30"/>
      <c r="Q13" s="30"/>
      <c r="R13" s="30"/>
      <c r="S13" s="30"/>
      <c r="T13" s="30"/>
    </row>
    <row r="14" spans="2:20" ht="24.75" customHeight="1">
      <c r="B14" s="117"/>
      <c r="C14" s="11">
        <v>0.54166666666666696</v>
      </c>
      <c r="D14" s="11">
        <v>0.57638888888888895</v>
      </c>
      <c r="E14" s="17"/>
      <c r="F14" s="146"/>
      <c r="G14" s="17"/>
      <c r="H14" s="34"/>
      <c r="I14" s="17"/>
      <c r="J14" s="17"/>
      <c r="K14" s="31"/>
      <c r="L14" s="127" t="s">
        <v>58</v>
      </c>
      <c r="M14" s="27"/>
      <c r="N14" s="94" t="s">
        <v>97</v>
      </c>
      <c r="O14" s="17"/>
      <c r="P14" s="30"/>
      <c r="Q14" s="30"/>
      <c r="R14" s="17"/>
      <c r="S14" s="17"/>
      <c r="T14" s="44"/>
    </row>
    <row r="15" spans="2:20" ht="24.75" customHeight="1">
      <c r="B15" s="117"/>
      <c r="C15" s="11">
        <v>0.57638888888888895</v>
      </c>
      <c r="D15" s="11">
        <v>0.61111111111111105</v>
      </c>
      <c r="E15" s="17"/>
      <c r="F15" s="17"/>
      <c r="G15" s="17"/>
      <c r="H15" s="34"/>
      <c r="I15" s="17"/>
      <c r="J15" s="17"/>
      <c r="K15" s="31"/>
      <c r="L15" s="128"/>
      <c r="M15" s="27"/>
      <c r="N15" s="95"/>
      <c r="O15" s="17"/>
      <c r="P15" s="30"/>
      <c r="Q15" s="121" t="s">
        <v>43</v>
      </c>
      <c r="R15" s="17"/>
      <c r="S15" s="17"/>
      <c r="T15" s="44"/>
    </row>
    <row r="16" spans="2:20" ht="24.75" customHeight="1">
      <c r="B16" s="117"/>
      <c r="C16" s="11">
        <v>0.61805555555555602</v>
      </c>
      <c r="D16" s="11">
        <v>0.64583333333333304</v>
      </c>
      <c r="E16" s="17"/>
      <c r="F16" s="17"/>
      <c r="G16" s="17"/>
      <c r="H16" s="34"/>
      <c r="I16" s="17"/>
      <c r="J16" s="17"/>
      <c r="K16" s="31"/>
      <c r="L16" s="17"/>
      <c r="M16" s="17"/>
      <c r="N16" s="96"/>
      <c r="O16" s="17"/>
      <c r="P16" s="30"/>
      <c r="Q16" s="122"/>
      <c r="R16" s="17"/>
      <c r="S16" s="17"/>
      <c r="T16" s="17"/>
    </row>
    <row r="17" spans="2:20" ht="24.75" customHeight="1">
      <c r="B17" s="117"/>
      <c r="C17" s="11">
        <v>0.65972222222222199</v>
      </c>
      <c r="D17" s="11">
        <v>0.68055555555555503</v>
      </c>
      <c r="E17" s="17"/>
      <c r="F17" s="17"/>
      <c r="G17" s="27"/>
      <c r="H17" s="17"/>
      <c r="I17" s="17"/>
      <c r="J17" s="17"/>
      <c r="K17" s="17"/>
      <c r="L17" s="17"/>
      <c r="M17" s="17"/>
      <c r="N17" s="17"/>
      <c r="O17" s="17"/>
      <c r="P17" s="30"/>
      <c r="Q17" s="123"/>
      <c r="R17" s="30"/>
      <c r="S17" s="30"/>
      <c r="T17" s="30"/>
    </row>
    <row r="18" spans="2:20" ht="24.75" customHeight="1">
      <c r="B18" s="12"/>
      <c r="C18" s="13"/>
      <c r="D18" s="13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2:20" ht="24.75" customHeight="1">
      <c r="B19" s="117" t="s">
        <v>15</v>
      </c>
      <c r="C19" s="11">
        <v>0.33333333333333331</v>
      </c>
      <c r="D19" s="11">
        <v>0.36805555555555558</v>
      </c>
      <c r="E19" s="94" t="s">
        <v>95</v>
      </c>
      <c r="F19" s="27"/>
      <c r="G19" s="17"/>
      <c r="H19" s="27"/>
      <c r="I19" s="18"/>
      <c r="J19" s="153" t="s">
        <v>102</v>
      </c>
      <c r="K19" s="139" t="s">
        <v>36</v>
      </c>
      <c r="L19" s="132" t="s">
        <v>63</v>
      </c>
      <c r="M19" s="94" t="s">
        <v>29</v>
      </c>
      <c r="N19" s="100" t="s">
        <v>131</v>
      </c>
      <c r="P19" s="132" t="s">
        <v>64</v>
      </c>
      <c r="Q19" s="118" t="s">
        <v>44</v>
      </c>
      <c r="R19" s="29"/>
      <c r="S19" s="29"/>
      <c r="T19" s="29"/>
    </row>
    <row r="20" spans="2:20" ht="24.75" customHeight="1">
      <c r="B20" s="117"/>
      <c r="C20" s="11">
        <v>0.36805555555555558</v>
      </c>
      <c r="D20" s="11">
        <v>0.40277777777777773</v>
      </c>
      <c r="E20" s="95"/>
      <c r="F20" s="27"/>
      <c r="G20" s="17"/>
      <c r="H20" s="27"/>
      <c r="I20" s="18"/>
      <c r="J20" s="154"/>
      <c r="K20" s="140"/>
      <c r="L20" s="133"/>
      <c r="M20" s="96"/>
      <c r="N20" s="101"/>
      <c r="P20" s="133"/>
      <c r="Q20" s="124"/>
      <c r="R20" s="29"/>
      <c r="S20" s="29"/>
      <c r="T20" s="29"/>
    </row>
    <row r="21" spans="2:20" ht="24.75" customHeight="1">
      <c r="B21" s="117"/>
      <c r="C21" s="11">
        <v>0.40277777777777773</v>
      </c>
      <c r="D21" s="11">
        <v>0.4375</v>
      </c>
      <c r="E21" s="95"/>
      <c r="F21" s="27"/>
      <c r="G21" s="27"/>
      <c r="H21" s="27"/>
      <c r="I21" s="20"/>
      <c r="J21" s="134" t="s">
        <v>65</v>
      </c>
      <c r="K21" s="110" t="s">
        <v>50</v>
      </c>
      <c r="L21" s="27"/>
      <c r="M21" s="17"/>
      <c r="N21" s="94" t="s">
        <v>31</v>
      </c>
      <c r="O21" s="17"/>
      <c r="P21" s="125" t="s">
        <v>75</v>
      </c>
      <c r="Q21" s="119"/>
      <c r="R21" s="29"/>
      <c r="S21" s="29"/>
      <c r="T21" s="29"/>
    </row>
    <row r="22" spans="2:20" ht="24.75" customHeight="1">
      <c r="B22" s="117"/>
      <c r="C22" s="11">
        <v>0.4375</v>
      </c>
      <c r="D22" s="11">
        <v>0.47222222222222199</v>
      </c>
      <c r="E22" s="96"/>
      <c r="F22" s="17"/>
      <c r="H22" s="32"/>
      <c r="I22" s="43"/>
      <c r="J22" s="135"/>
      <c r="K22" s="111"/>
      <c r="L22" s="137" t="s">
        <v>60</v>
      </c>
      <c r="M22" s="100" t="s">
        <v>84</v>
      </c>
      <c r="N22" s="147"/>
      <c r="P22" s="126"/>
      <c r="Q22" s="29"/>
      <c r="R22" s="29"/>
      <c r="S22" s="29"/>
      <c r="T22" s="29"/>
    </row>
    <row r="23" spans="2:20" ht="24.75" customHeight="1">
      <c r="B23" s="117"/>
      <c r="C23" s="11">
        <v>0.47222222222222199</v>
      </c>
      <c r="D23" s="11">
        <v>0.50694444444444497</v>
      </c>
      <c r="E23" s="17"/>
      <c r="F23" s="17"/>
      <c r="H23" s="32"/>
      <c r="I23" s="43"/>
      <c r="K23" s="45"/>
      <c r="L23" s="138"/>
      <c r="M23" s="101"/>
      <c r="N23" s="148"/>
      <c r="P23" s="29"/>
      <c r="Q23" s="29"/>
      <c r="R23" s="29"/>
      <c r="S23" s="29"/>
      <c r="T23" s="29"/>
    </row>
    <row r="24" spans="2:20" ht="24.75" customHeight="1">
      <c r="B24" s="117"/>
      <c r="C24" s="11">
        <v>0.50694444444444398</v>
      </c>
      <c r="D24" s="11">
        <v>0.54166666666666696</v>
      </c>
      <c r="E24" s="20"/>
      <c r="F24" s="17"/>
      <c r="G24" s="20"/>
      <c r="H24" s="32"/>
      <c r="I24" s="20"/>
      <c r="J24" s="20"/>
      <c r="L24" s="20"/>
      <c r="M24" s="20"/>
      <c r="N24" s="20"/>
      <c r="O24" s="20"/>
      <c r="P24" s="29"/>
      <c r="Q24" s="29"/>
      <c r="R24" s="29"/>
      <c r="S24" s="29"/>
      <c r="T24" s="29"/>
    </row>
    <row r="25" spans="2:20" ht="24.75" customHeight="1">
      <c r="B25" s="117"/>
      <c r="C25" s="11">
        <v>0.54166666666666696</v>
      </c>
      <c r="D25" s="11">
        <v>0.57638888888888895</v>
      </c>
      <c r="E25" s="17"/>
      <c r="F25" s="100" t="s">
        <v>85</v>
      </c>
      <c r="H25" s="27"/>
      <c r="I25" s="27"/>
      <c r="J25" s="184" t="s">
        <v>103</v>
      </c>
      <c r="K25" s="17"/>
      <c r="L25" s="112" t="s">
        <v>76</v>
      </c>
      <c r="M25" s="113" t="s">
        <v>94</v>
      </c>
      <c r="N25" s="94" t="s">
        <v>30</v>
      </c>
      <c r="O25" s="27"/>
      <c r="P25" s="29"/>
      <c r="Q25" s="29"/>
      <c r="R25" s="29"/>
      <c r="S25" s="29"/>
      <c r="T25" s="29"/>
    </row>
    <row r="26" spans="2:20" ht="24.75" customHeight="1">
      <c r="B26" s="117"/>
      <c r="C26" s="11">
        <v>0.57638888888888895</v>
      </c>
      <c r="D26" s="11">
        <v>0.61111111111111105</v>
      </c>
      <c r="E26" s="17"/>
      <c r="F26" s="101"/>
      <c r="H26" s="27"/>
      <c r="I26" s="27"/>
      <c r="J26" s="185"/>
      <c r="K26" s="17"/>
      <c r="L26" s="103"/>
      <c r="M26" s="98"/>
      <c r="N26" s="96"/>
      <c r="O26" s="27"/>
      <c r="P26" s="121" t="s">
        <v>39</v>
      </c>
      <c r="Q26" s="25"/>
      <c r="R26" s="29"/>
      <c r="S26" s="29"/>
      <c r="T26" s="29"/>
    </row>
    <row r="27" spans="2:20" ht="24.75" customHeight="1">
      <c r="B27" s="117"/>
      <c r="C27" s="11">
        <v>0.61111111111111105</v>
      </c>
      <c r="D27" s="11">
        <v>0.64583333333333304</v>
      </c>
      <c r="E27" s="17"/>
      <c r="F27" s="17"/>
      <c r="G27" s="27"/>
      <c r="H27" s="27"/>
      <c r="I27" s="22"/>
      <c r="J27" s="18"/>
      <c r="K27" s="18"/>
      <c r="L27" s="21"/>
      <c r="N27" s="27"/>
      <c r="O27" s="27"/>
      <c r="P27" s="122"/>
      <c r="Q27" s="25"/>
      <c r="R27" s="29"/>
      <c r="S27" s="29"/>
      <c r="T27" s="29"/>
    </row>
    <row r="28" spans="2:20" ht="24.75" customHeight="1">
      <c r="B28" s="117"/>
      <c r="C28" s="11">
        <v>0.64583333333333304</v>
      </c>
      <c r="D28" s="11">
        <v>0.68055555555555503</v>
      </c>
      <c r="E28" s="20"/>
      <c r="F28" s="20"/>
      <c r="G28" s="27"/>
      <c r="H28" s="27"/>
      <c r="I28" s="20"/>
      <c r="J28" s="20"/>
      <c r="K28" s="18"/>
      <c r="L28" s="21"/>
      <c r="M28" s="18"/>
      <c r="N28" s="18"/>
      <c r="O28" s="18"/>
      <c r="P28" s="123"/>
      <c r="Q28" s="25"/>
      <c r="R28" s="29"/>
      <c r="S28" s="29"/>
      <c r="T28" s="29"/>
    </row>
    <row r="29" spans="2:20" ht="24.75" customHeight="1">
      <c r="B29" s="117"/>
      <c r="C29" s="11">
        <v>0.68055555555555503</v>
      </c>
      <c r="D29" s="11">
        <v>0.71527777777777701</v>
      </c>
      <c r="E29" s="20"/>
      <c r="F29" s="20"/>
      <c r="G29" s="20"/>
      <c r="H29" s="26"/>
      <c r="I29" s="20"/>
      <c r="J29" s="20"/>
      <c r="K29" s="20"/>
      <c r="L29" s="20"/>
      <c r="M29" s="17"/>
      <c r="N29" s="17"/>
      <c r="O29" s="17"/>
      <c r="P29" s="29"/>
      <c r="Q29" s="29"/>
      <c r="R29" s="29"/>
      <c r="S29" s="29"/>
      <c r="T29" s="29"/>
    </row>
    <row r="30" spans="2:20" ht="24.75" customHeight="1">
      <c r="B30" s="14"/>
      <c r="C30" s="15"/>
      <c r="D30" s="1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ht="24.75" customHeight="1">
      <c r="B31" s="117" t="s">
        <v>16</v>
      </c>
      <c r="C31" s="11">
        <v>0.33333333333333331</v>
      </c>
      <c r="D31" s="11">
        <v>0.36805555555555558</v>
      </c>
      <c r="E31" s="100" t="s">
        <v>77</v>
      </c>
      <c r="F31" s="112" t="s">
        <v>91</v>
      </c>
      <c r="G31" s="38"/>
      <c r="H31" s="34"/>
      <c r="I31" s="20"/>
      <c r="J31" s="129" t="s">
        <v>51</v>
      </c>
      <c r="K31" s="38"/>
      <c r="L31" s="127" t="s">
        <v>68</v>
      </c>
      <c r="M31" s="17"/>
      <c r="N31" s="17"/>
      <c r="O31" s="17"/>
      <c r="P31" s="34"/>
      <c r="Q31" s="118" t="s">
        <v>45</v>
      </c>
      <c r="R31" s="29"/>
      <c r="S31" s="29"/>
      <c r="T31" s="29"/>
    </row>
    <row r="32" spans="2:20" ht="24.75" customHeight="1">
      <c r="B32" s="117"/>
      <c r="C32" s="11">
        <v>0.36805555555555558</v>
      </c>
      <c r="D32" s="11">
        <v>0.40277777777777773</v>
      </c>
      <c r="E32" s="104"/>
      <c r="F32" s="103"/>
      <c r="G32" s="38"/>
      <c r="H32" s="34"/>
      <c r="I32" s="20"/>
      <c r="J32" s="130"/>
      <c r="K32" s="38"/>
      <c r="L32" s="128"/>
      <c r="M32" s="17"/>
      <c r="N32" s="40"/>
      <c r="O32" s="49"/>
      <c r="P32" s="118" t="s">
        <v>40</v>
      </c>
      <c r="Q32" s="124"/>
      <c r="R32" s="29"/>
      <c r="S32" s="29"/>
      <c r="T32" s="29"/>
    </row>
    <row r="33" spans="2:20" ht="24.75" customHeight="1">
      <c r="B33" s="117"/>
      <c r="C33" s="11">
        <v>0.40277777777777773</v>
      </c>
      <c r="D33" s="11">
        <v>0.4375</v>
      </c>
      <c r="E33" s="101"/>
      <c r="F33" s="110" t="s">
        <v>52</v>
      </c>
      <c r="G33" s="132" t="s">
        <v>69</v>
      </c>
      <c r="H33" s="34"/>
      <c r="I33" s="20"/>
      <c r="J33" s="100" t="s">
        <v>88</v>
      </c>
      <c r="K33" s="38"/>
      <c r="M33" s="17"/>
      <c r="N33" s="17"/>
      <c r="O33" s="46"/>
      <c r="P33" s="124"/>
      <c r="Q33" s="124"/>
      <c r="R33" s="29"/>
      <c r="S33" s="29"/>
      <c r="T33" s="29"/>
    </row>
    <row r="34" spans="2:20" ht="24.75" customHeight="1">
      <c r="B34" s="117"/>
      <c r="C34" s="11">
        <v>0.4375</v>
      </c>
      <c r="D34" s="11">
        <v>0.47222222222222199</v>
      </c>
      <c r="E34" s="34"/>
      <c r="F34" s="111"/>
      <c r="G34" s="133"/>
      <c r="H34" s="34"/>
      <c r="I34" s="17"/>
      <c r="J34" s="101"/>
      <c r="K34" s="17"/>
      <c r="L34" s="102" t="s">
        <v>78</v>
      </c>
      <c r="M34" s="34"/>
      <c r="N34" s="17"/>
      <c r="O34" s="46"/>
      <c r="P34" s="124"/>
      <c r="Q34" s="119"/>
      <c r="R34" s="29"/>
      <c r="S34" s="29"/>
      <c r="T34" s="29"/>
    </row>
    <row r="35" spans="2:20" ht="24.75" customHeight="1">
      <c r="B35" s="117"/>
      <c r="C35" s="11">
        <v>0.47222222222222199</v>
      </c>
      <c r="D35" s="11">
        <v>0.50694444444444497</v>
      </c>
      <c r="E35" s="34"/>
      <c r="F35" s="131"/>
      <c r="G35" s="41"/>
      <c r="H35" s="34"/>
      <c r="I35" s="17"/>
      <c r="J35" s="20"/>
      <c r="K35" s="17"/>
      <c r="L35" s="103"/>
      <c r="M35" s="20"/>
      <c r="N35" s="34"/>
      <c r="O35" s="50"/>
      <c r="P35" s="119"/>
      <c r="Q35" s="29"/>
      <c r="R35" s="29"/>
      <c r="S35" s="29"/>
      <c r="T35" s="29"/>
    </row>
    <row r="36" spans="2:20" ht="24.75" customHeight="1">
      <c r="B36" s="117"/>
      <c r="C36" s="11">
        <v>0.50694444444444398</v>
      </c>
      <c r="D36" s="11">
        <v>0.54166666666666696</v>
      </c>
      <c r="E36" s="34"/>
      <c r="F36" s="34"/>
      <c r="G36" s="20"/>
      <c r="H36" s="34"/>
      <c r="I36" s="17"/>
      <c r="J36" s="20"/>
      <c r="K36" s="20"/>
      <c r="L36" s="20"/>
      <c r="M36" s="20"/>
      <c r="N36" s="34"/>
      <c r="O36" s="34"/>
      <c r="P36" s="35"/>
      <c r="Q36" s="29"/>
      <c r="R36" s="29"/>
      <c r="S36" s="29"/>
      <c r="T36" s="29"/>
    </row>
    <row r="37" spans="2:20" ht="24.75" customHeight="1">
      <c r="B37" s="117"/>
      <c r="C37" s="11">
        <v>0.54166666666666696</v>
      </c>
      <c r="D37" s="11">
        <v>0.57638888888888895</v>
      </c>
      <c r="E37" s="184" t="s">
        <v>107</v>
      </c>
      <c r="F37" s="105" t="s">
        <v>89</v>
      </c>
      <c r="G37" s="132" t="s">
        <v>70</v>
      </c>
      <c r="H37" s="34"/>
      <c r="I37" s="34"/>
      <c r="J37" s="17"/>
      <c r="K37" s="159" t="s">
        <v>55</v>
      </c>
      <c r="L37" s="17"/>
      <c r="M37" s="17"/>
      <c r="N37" s="38"/>
      <c r="O37" s="38"/>
      <c r="P37" s="35"/>
      <c r="Q37" s="29"/>
      <c r="R37" s="29"/>
      <c r="S37" s="29"/>
      <c r="T37" s="29"/>
    </row>
    <row r="38" spans="2:20" ht="24.75" customHeight="1">
      <c r="B38" s="117"/>
      <c r="C38" s="11">
        <v>0.57638888888888895</v>
      </c>
      <c r="D38" s="11">
        <v>0.61111111111111105</v>
      </c>
      <c r="E38" s="186"/>
      <c r="F38" s="106"/>
      <c r="G38" s="133"/>
      <c r="H38" s="17"/>
      <c r="I38" s="34"/>
      <c r="J38" s="17"/>
      <c r="K38" s="160"/>
      <c r="L38" s="25"/>
      <c r="M38" s="17"/>
      <c r="N38" s="38"/>
      <c r="O38" s="38"/>
      <c r="P38" s="35"/>
      <c r="Q38" s="29"/>
      <c r="R38" s="29"/>
      <c r="S38" s="29"/>
      <c r="T38" s="29"/>
    </row>
    <row r="39" spans="2:20" ht="24.75" customHeight="1">
      <c r="B39" s="117"/>
      <c r="C39" s="11">
        <v>0.61111111111111105</v>
      </c>
      <c r="D39" s="11">
        <v>0.64583333333333304</v>
      </c>
      <c r="E39" s="185"/>
      <c r="F39" s="107"/>
      <c r="G39" s="17"/>
      <c r="H39" s="17"/>
      <c r="I39" s="20"/>
      <c r="J39" s="20"/>
      <c r="K39" s="161"/>
      <c r="L39" s="25"/>
      <c r="M39" s="20"/>
      <c r="N39" s="38"/>
      <c r="O39" s="38"/>
      <c r="P39" s="35"/>
      <c r="Q39" s="29"/>
      <c r="R39" s="29"/>
      <c r="S39" s="29"/>
      <c r="T39" s="29"/>
    </row>
    <row r="40" spans="2:20" ht="24.75" customHeight="1">
      <c r="B40" s="117"/>
      <c r="C40" s="11">
        <v>0.64583333333333304</v>
      </c>
      <c r="D40" s="11">
        <v>0.68055555555555503</v>
      </c>
      <c r="E40" s="20"/>
      <c r="F40" s="34"/>
      <c r="G40" s="17"/>
      <c r="H40" s="17"/>
      <c r="I40" s="20"/>
      <c r="J40" s="20"/>
      <c r="K40" s="42"/>
      <c r="L40" s="18"/>
      <c r="M40" s="20"/>
      <c r="N40" s="20"/>
      <c r="O40" s="20"/>
      <c r="P40" s="35"/>
      <c r="Q40" s="29"/>
      <c r="R40" s="29"/>
      <c r="S40" s="29"/>
      <c r="T40" s="29"/>
    </row>
    <row r="41" spans="2:20" ht="24.75" customHeight="1">
      <c r="B41" s="117"/>
      <c r="C41" s="11">
        <v>0.68055555555555503</v>
      </c>
      <c r="D41" s="11">
        <v>0.71527777777777701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9"/>
      <c r="Q41" s="29"/>
      <c r="R41" s="29"/>
      <c r="S41" s="29"/>
      <c r="T41" s="29"/>
    </row>
    <row r="42" spans="2:20" ht="24.75" customHeight="1">
      <c r="B42" s="14"/>
      <c r="C42" s="15"/>
      <c r="D42" s="15"/>
      <c r="E42" s="23"/>
      <c r="F42" s="23"/>
      <c r="G42" s="23"/>
      <c r="H42" s="23"/>
      <c r="I42" s="23"/>
      <c r="J42" s="23"/>
      <c r="K42" s="23" t="s">
        <v>17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2:20" ht="24.75" customHeight="1">
      <c r="B43" s="117" t="s">
        <v>18</v>
      </c>
      <c r="C43" s="11">
        <v>0.33333333333333331</v>
      </c>
      <c r="D43" s="11">
        <v>0.36805555555555558</v>
      </c>
      <c r="E43" s="100" t="s">
        <v>79</v>
      </c>
      <c r="F43" s="94" t="s">
        <v>32</v>
      </c>
      <c r="H43" s="34"/>
      <c r="I43" s="20"/>
      <c r="J43" s="132" t="s">
        <v>72</v>
      </c>
      <c r="L43" s="127" t="s">
        <v>61</v>
      </c>
      <c r="M43" s="97" t="s">
        <v>98</v>
      </c>
      <c r="N43" s="181" t="s">
        <v>105</v>
      </c>
      <c r="O43" s="47"/>
      <c r="P43" s="125" t="s">
        <v>81</v>
      </c>
      <c r="Q43" s="121" t="s">
        <v>46</v>
      </c>
      <c r="R43" s="30"/>
      <c r="S43" s="29"/>
      <c r="T43" s="29"/>
    </row>
    <row r="44" spans="2:20" ht="24.75" customHeight="1">
      <c r="B44" s="117"/>
      <c r="C44" s="11">
        <v>0.36805555555555558</v>
      </c>
      <c r="D44" s="11">
        <v>0.40277777777777773</v>
      </c>
      <c r="E44" s="104"/>
      <c r="F44" s="95"/>
      <c r="H44" s="34"/>
      <c r="I44" s="20"/>
      <c r="J44" s="133"/>
      <c r="K44" s="38"/>
      <c r="L44" s="128"/>
      <c r="M44" s="97"/>
      <c r="N44" s="182"/>
      <c r="O44" s="48"/>
      <c r="P44" s="126"/>
      <c r="Q44" s="122"/>
      <c r="R44" s="30"/>
      <c r="S44" s="29"/>
      <c r="T44" s="29"/>
    </row>
    <row r="45" spans="2:20" ht="24.75" customHeight="1">
      <c r="B45" s="117"/>
      <c r="C45" s="11">
        <v>0.40277777777777773</v>
      </c>
      <c r="D45" s="11">
        <v>0.4375</v>
      </c>
      <c r="E45" s="101"/>
      <c r="F45" s="96"/>
      <c r="G45" s="127" t="s">
        <v>62</v>
      </c>
      <c r="H45" s="34"/>
      <c r="I45" s="20"/>
      <c r="J45" s="108" t="s">
        <v>90</v>
      </c>
      <c r="K45" s="38"/>
      <c r="L45" s="34"/>
      <c r="M45" s="97"/>
      <c r="N45" s="183"/>
      <c r="O45" s="17"/>
      <c r="P45" s="30"/>
      <c r="Q45" s="122"/>
      <c r="R45" s="30"/>
      <c r="S45" s="29"/>
      <c r="T45" s="29"/>
    </row>
    <row r="46" spans="2:20" ht="24.75" customHeight="1">
      <c r="B46" s="117"/>
      <c r="C46" s="11">
        <v>0.4375</v>
      </c>
      <c r="D46" s="11">
        <v>0.47222222222222199</v>
      </c>
      <c r="F46" s="98" t="s">
        <v>100</v>
      </c>
      <c r="G46" s="128"/>
      <c r="H46" s="34"/>
      <c r="J46" s="109"/>
      <c r="K46" s="113" t="s">
        <v>33</v>
      </c>
      <c r="M46" s="25"/>
      <c r="N46" s="25"/>
      <c r="O46" s="17"/>
      <c r="P46" s="30"/>
      <c r="Q46" s="123"/>
      <c r="R46" s="30"/>
      <c r="S46" s="29"/>
      <c r="T46" s="29"/>
    </row>
    <row r="47" spans="2:20" ht="24.75" customHeight="1">
      <c r="B47" s="117"/>
      <c r="C47" s="11">
        <v>0.47222222222222199</v>
      </c>
      <c r="D47" s="11">
        <v>0.50694444444444497</v>
      </c>
      <c r="F47" s="99"/>
      <c r="G47" s="41"/>
      <c r="H47" s="34"/>
      <c r="J47" s="20"/>
      <c r="K47" s="99"/>
      <c r="M47" s="25"/>
      <c r="N47" s="25"/>
      <c r="O47" s="17"/>
      <c r="P47" s="30"/>
      <c r="Q47" s="30"/>
      <c r="R47" s="30"/>
      <c r="S47" s="29"/>
      <c r="T47" s="29"/>
    </row>
    <row r="48" spans="2:20" ht="24.75" customHeight="1">
      <c r="B48" s="117"/>
      <c r="C48" s="11">
        <v>0.50694444444444398</v>
      </c>
      <c r="D48" s="11">
        <v>0.54166666666666696</v>
      </c>
      <c r="E48" s="20"/>
      <c r="F48" s="34"/>
      <c r="G48" s="20"/>
      <c r="H48" s="34"/>
      <c r="I48" s="17"/>
      <c r="J48" s="20"/>
      <c r="K48" s="20"/>
      <c r="L48" s="20"/>
      <c r="M48" s="20"/>
      <c r="N48" s="20"/>
      <c r="O48" s="20"/>
      <c r="P48" s="30"/>
      <c r="Q48" s="30"/>
      <c r="R48" s="30"/>
      <c r="S48" s="29"/>
      <c r="T48" s="29"/>
    </row>
    <row r="49" spans="2:20" ht="24.75" customHeight="1">
      <c r="B49" s="117"/>
      <c r="C49" s="11">
        <v>0.54166666666666696</v>
      </c>
      <c r="D49" s="11">
        <v>0.57638888888888895</v>
      </c>
      <c r="E49" s="27"/>
      <c r="F49" s="155" t="s">
        <v>80</v>
      </c>
      <c r="G49" s="132" t="s">
        <v>71</v>
      </c>
      <c r="H49" s="34"/>
      <c r="I49" s="34"/>
      <c r="J49" s="17"/>
      <c r="K49" s="42"/>
      <c r="L49" s="17"/>
      <c r="M49" s="18"/>
      <c r="N49" s="27"/>
      <c r="O49" s="27"/>
      <c r="P49" s="30"/>
      <c r="Q49" s="30"/>
      <c r="R49" s="30"/>
      <c r="S49" s="29"/>
      <c r="T49" s="29"/>
    </row>
    <row r="50" spans="2:20" ht="24.75" customHeight="1">
      <c r="B50" s="117"/>
      <c r="C50" s="11">
        <v>0.57638888888888895</v>
      </c>
      <c r="D50" s="11">
        <v>0.61111111111111105</v>
      </c>
      <c r="E50" s="181" t="s">
        <v>106</v>
      </c>
      <c r="F50" s="156"/>
      <c r="G50" s="133"/>
      <c r="H50" s="27"/>
      <c r="I50" s="27"/>
      <c r="J50" s="27"/>
      <c r="K50" s="21"/>
      <c r="L50" s="21"/>
      <c r="M50" s="18"/>
      <c r="N50" s="17"/>
      <c r="O50" s="47"/>
      <c r="P50" s="118" t="s">
        <v>41</v>
      </c>
      <c r="Q50" s="30"/>
      <c r="R50" s="30"/>
      <c r="S50" s="29"/>
      <c r="T50" s="29"/>
    </row>
    <row r="51" spans="2:20" ht="24.75" customHeight="1">
      <c r="B51" s="117"/>
      <c r="C51" s="11">
        <v>0.61111111111111105</v>
      </c>
      <c r="D51" s="11">
        <v>0.64583333333333304</v>
      </c>
      <c r="E51" s="183"/>
      <c r="F51" s="157"/>
      <c r="G51" s="132" t="s">
        <v>134</v>
      </c>
      <c r="I51" s="27"/>
      <c r="J51" s="27"/>
      <c r="K51" s="20"/>
      <c r="L51" s="20"/>
      <c r="M51" s="18"/>
      <c r="N51" s="17"/>
      <c r="O51" s="48"/>
      <c r="P51" s="119"/>
      <c r="Q51" s="30"/>
      <c r="R51" s="30"/>
      <c r="S51" s="29"/>
      <c r="T51" s="29"/>
    </row>
    <row r="52" spans="2:20" ht="24.75" customHeight="1">
      <c r="B52" s="117"/>
      <c r="C52" s="11">
        <v>0.64583333333333304</v>
      </c>
      <c r="D52" s="11">
        <v>0.68055555555555503</v>
      </c>
      <c r="E52" s="17"/>
      <c r="F52" s="38"/>
      <c r="G52" s="133"/>
      <c r="I52" s="20"/>
      <c r="J52" s="20"/>
      <c r="K52" s="20"/>
      <c r="L52" s="20"/>
      <c r="M52" s="20"/>
      <c r="N52" s="17"/>
      <c r="O52" s="17"/>
      <c r="P52" s="27"/>
      <c r="Q52" s="30"/>
      <c r="R52" s="30"/>
      <c r="S52" s="29"/>
      <c r="T52" s="29"/>
    </row>
    <row r="53" spans="2:20" ht="24.75" customHeight="1">
      <c r="B53" s="117"/>
      <c r="C53" s="11">
        <v>0.68055555555555503</v>
      </c>
      <c r="D53" s="11">
        <v>0.71527777777777701</v>
      </c>
      <c r="E53" s="20"/>
      <c r="F53" s="20"/>
      <c r="G53" s="27"/>
      <c r="H53" s="18"/>
      <c r="I53" s="20"/>
      <c r="J53" s="20"/>
      <c r="K53" s="20"/>
      <c r="L53" s="20"/>
      <c r="M53" s="20"/>
      <c r="N53" s="20"/>
      <c r="O53" s="20"/>
      <c r="P53" s="30"/>
      <c r="Q53" s="30"/>
      <c r="R53" s="30"/>
      <c r="S53" s="29"/>
      <c r="T53" s="29"/>
    </row>
    <row r="54" spans="2:20" ht="24.75" customHeight="1">
      <c r="B54" s="117"/>
      <c r="C54" s="11">
        <v>0.71527777777777701</v>
      </c>
      <c r="D54" s="11">
        <v>0.749999999999999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0"/>
      <c r="Q54" s="30"/>
      <c r="R54" s="30"/>
      <c r="S54" s="29"/>
      <c r="T54" s="29"/>
    </row>
    <row r="55" spans="2:20" ht="24.75" customHeight="1">
      <c r="B55" s="14"/>
      <c r="C55" s="15"/>
      <c r="D55" s="1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2:20" ht="24.75" customHeight="1">
      <c r="B56" s="117" t="s">
        <v>19</v>
      </c>
      <c r="C56" s="11">
        <v>0.33333333333333331</v>
      </c>
      <c r="D56" s="11">
        <v>0.36805555555555558</v>
      </c>
      <c r="E56" s="94" t="s">
        <v>99</v>
      </c>
      <c r="F56" s="113" t="s">
        <v>117</v>
      </c>
      <c r="G56" s="127" t="s">
        <v>73</v>
      </c>
      <c r="I56" s="94" t="s">
        <v>34</v>
      </c>
      <c r="K56" s="110" t="s">
        <v>53</v>
      </c>
      <c r="L56" s="113" t="s">
        <v>108</v>
      </c>
      <c r="M56" s="158" t="s">
        <v>123</v>
      </c>
      <c r="N56" s="152" t="s">
        <v>92</v>
      </c>
      <c r="O56" s="25"/>
      <c r="P56" s="120" t="s">
        <v>42</v>
      </c>
      <c r="Q56" s="149" t="s">
        <v>47</v>
      </c>
      <c r="R56" s="36"/>
      <c r="S56" s="36"/>
      <c r="T56" s="36"/>
    </row>
    <row r="57" spans="2:20" ht="24.75" customHeight="1">
      <c r="B57" s="117"/>
      <c r="C57" s="11">
        <v>0.36805555555555558</v>
      </c>
      <c r="D57" s="11">
        <v>0.40277777777777773</v>
      </c>
      <c r="E57" s="96"/>
      <c r="F57" s="98"/>
      <c r="G57" s="128"/>
      <c r="H57" s="34"/>
      <c r="I57" s="96"/>
      <c r="K57" s="131"/>
      <c r="L57" s="99"/>
      <c r="M57" s="158"/>
      <c r="N57" s="152"/>
      <c r="O57" s="25"/>
      <c r="P57" s="120"/>
      <c r="Q57" s="150"/>
      <c r="R57" s="36"/>
      <c r="S57" s="36"/>
      <c r="T57" s="36"/>
    </row>
    <row r="58" spans="2:20" ht="24.75" customHeight="1">
      <c r="B58" s="117"/>
      <c r="C58" s="11">
        <v>0.40277777777777773</v>
      </c>
      <c r="D58" s="11">
        <v>0.4375</v>
      </c>
      <c r="E58" s="100" t="s">
        <v>82</v>
      </c>
      <c r="F58" s="99"/>
      <c r="G58" s="127" t="s">
        <v>74</v>
      </c>
      <c r="H58" s="34"/>
      <c r="I58" s="134" t="s">
        <v>54</v>
      </c>
      <c r="K58" s="34"/>
      <c r="L58" s="97" t="s">
        <v>101</v>
      </c>
      <c r="M58" s="158"/>
      <c r="N58" s="34"/>
      <c r="O58" s="34"/>
      <c r="P58" s="120"/>
      <c r="Q58" s="150"/>
      <c r="R58" s="36"/>
      <c r="S58" s="36"/>
      <c r="T58" s="36"/>
    </row>
    <row r="59" spans="2:20" ht="24.75" customHeight="1">
      <c r="B59" s="117"/>
      <c r="C59" s="11">
        <v>0.4375</v>
      </c>
      <c r="D59" s="11">
        <v>0.47222222222222199</v>
      </c>
      <c r="E59" s="104"/>
      <c r="F59" s="113" t="s">
        <v>116</v>
      </c>
      <c r="G59" s="128"/>
      <c r="H59" s="34"/>
      <c r="I59" s="135"/>
      <c r="J59" s="38"/>
      <c r="K59" s="17"/>
      <c r="L59" s="97"/>
      <c r="M59" s="94" t="s">
        <v>124</v>
      </c>
      <c r="N59" s="34"/>
      <c r="O59" s="34"/>
      <c r="P59" s="120"/>
      <c r="Q59" s="150"/>
      <c r="R59" s="17"/>
      <c r="S59" s="17"/>
      <c r="T59" s="17"/>
    </row>
    <row r="60" spans="2:20" ht="24.75" customHeight="1">
      <c r="B60" s="117"/>
      <c r="C60" s="11">
        <v>0.47222222222222199</v>
      </c>
      <c r="D60" s="11">
        <v>0.50694444444444497</v>
      </c>
      <c r="E60" s="101"/>
      <c r="F60" s="99"/>
      <c r="G60" s="17"/>
      <c r="H60" s="34"/>
      <c r="I60" s="34"/>
      <c r="J60" s="38"/>
      <c r="K60" s="17"/>
      <c r="L60" s="97"/>
      <c r="M60" s="95"/>
      <c r="N60" s="34"/>
      <c r="O60" s="34"/>
      <c r="P60" s="35"/>
      <c r="Q60" s="151"/>
      <c r="R60" s="17"/>
      <c r="S60" s="17"/>
      <c r="T60" s="17"/>
    </row>
    <row r="61" spans="2:20" ht="24.75" customHeight="1">
      <c r="B61" s="117"/>
      <c r="C61" s="11">
        <v>0.50694444444444398</v>
      </c>
      <c r="D61" s="11">
        <v>0.54166666666666696</v>
      </c>
      <c r="E61" s="34"/>
      <c r="F61" s="34"/>
      <c r="G61" s="34"/>
      <c r="H61" s="34"/>
      <c r="I61" s="34"/>
      <c r="J61" s="17"/>
      <c r="K61" s="17"/>
      <c r="L61" s="34"/>
      <c r="M61" s="96"/>
      <c r="N61" s="17"/>
      <c r="O61" s="17"/>
      <c r="P61" s="35"/>
      <c r="Q61" s="35"/>
      <c r="R61" s="36"/>
      <c r="S61" s="36"/>
      <c r="T61" s="36"/>
    </row>
    <row r="62" spans="2:20" ht="24.75" customHeight="1">
      <c r="B62" s="117"/>
      <c r="C62" s="11">
        <v>0.54166666666666696</v>
      </c>
      <c r="D62" s="11">
        <v>0.57638888888888895</v>
      </c>
      <c r="E62" s="34"/>
      <c r="F62" s="113" t="s">
        <v>125</v>
      </c>
      <c r="G62" s="132" t="s">
        <v>132</v>
      </c>
      <c r="H62" s="17"/>
      <c r="I62" s="34"/>
      <c r="J62" s="94" t="s">
        <v>118</v>
      </c>
      <c r="K62" s="94" t="s">
        <v>110</v>
      </c>
      <c r="L62" s="17"/>
      <c r="M62" s="17"/>
      <c r="N62" s="17"/>
      <c r="O62" s="17"/>
      <c r="P62" s="35"/>
      <c r="Q62" s="35"/>
      <c r="R62" s="36"/>
      <c r="S62" s="36"/>
      <c r="T62" s="36"/>
    </row>
    <row r="63" spans="2:20" ht="24.75" customHeight="1">
      <c r="B63" s="117"/>
      <c r="C63" s="11">
        <v>0.57638888888888895</v>
      </c>
      <c r="D63" s="11">
        <v>0.61111111111111105</v>
      </c>
      <c r="E63" s="17"/>
      <c r="F63" s="98"/>
      <c r="G63" s="133"/>
      <c r="H63" s="17"/>
      <c r="I63" s="17"/>
      <c r="J63" s="96"/>
      <c r="K63" s="96"/>
      <c r="L63" s="17"/>
      <c r="M63" s="17"/>
      <c r="N63" s="17"/>
      <c r="O63" s="17"/>
      <c r="P63" s="17"/>
      <c r="Q63" s="17"/>
      <c r="R63" s="17"/>
      <c r="S63" s="36"/>
      <c r="T63" s="36"/>
    </row>
    <row r="64" spans="2:20" ht="24.75" customHeight="1">
      <c r="B64" s="117"/>
      <c r="C64" s="11">
        <v>0.61111111111111105</v>
      </c>
      <c r="D64" s="11">
        <v>0.64583333333333304</v>
      </c>
      <c r="E64" s="17"/>
      <c r="F64" s="99"/>
      <c r="G64" s="132" t="s">
        <v>133</v>
      </c>
      <c r="H64" s="17"/>
      <c r="I64" s="94" t="s">
        <v>119</v>
      </c>
      <c r="J64" s="17"/>
      <c r="K64" s="94" t="s">
        <v>111</v>
      </c>
      <c r="L64" s="17"/>
      <c r="M64" s="17"/>
      <c r="N64" s="17"/>
      <c r="O64" s="17"/>
      <c r="P64" s="17"/>
      <c r="Q64" s="17"/>
      <c r="R64" s="17"/>
      <c r="S64" s="36"/>
      <c r="T64" s="36"/>
    </row>
    <row r="65" spans="2:20" ht="24.75" customHeight="1">
      <c r="B65" s="117"/>
      <c r="C65" s="11">
        <v>0.64583333333333304</v>
      </c>
      <c r="D65" s="11">
        <v>0.68055555555555503</v>
      </c>
      <c r="E65" s="17"/>
      <c r="F65" s="94" t="s">
        <v>126</v>
      </c>
      <c r="G65" s="133"/>
      <c r="H65" s="17"/>
      <c r="I65" s="95"/>
      <c r="J65" s="17"/>
      <c r="K65" s="96"/>
      <c r="L65" s="17"/>
      <c r="M65" s="17"/>
      <c r="N65" s="17"/>
      <c r="O65" s="17"/>
      <c r="P65" s="17"/>
      <c r="Q65" s="17"/>
      <c r="R65" s="17"/>
      <c r="S65" s="36"/>
      <c r="T65" s="36"/>
    </row>
    <row r="66" spans="2:20" ht="24.75" customHeight="1">
      <c r="B66" s="117"/>
      <c r="C66" s="11">
        <v>0.68055555555555503</v>
      </c>
      <c r="D66" s="11">
        <v>0.71527777777777701</v>
      </c>
      <c r="E66" s="17"/>
      <c r="F66" s="96"/>
      <c r="G66" s="17"/>
      <c r="H66" s="17"/>
      <c r="I66" s="96"/>
      <c r="J66" s="94" t="s">
        <v>109</v>
      </c>
      <c r="K66" s="17"/>
      <c r="L66" s="17"/>
      <c r="M66" s="17"/>
      <c r="N66" s="17"/>
      <c r="O66" s="17"/>
      <c r="P66" s="17"/>
      <c r="Q66" s="17"/>
      <c r="R66" s="17"/>
      <c r="S66" s="36"/>
      <c r="T66" s="36"/>
    </row>
    <row r="67" spans="2:20" ht="24.75" customHeight="1">
      <c r="B67" s="117"/>
      <c r="C67" s="11">
        <v>0.71527777777777701</v>
      </c>
      <c r="D67" s="11">
        <v>0.749999999999999</v>
      </c>
      <c r="E67" s="17"/>
      <c r="F67" s="17"/>
      <c r="G67" s="17"/>
      <c r="H67" s="17"/>
      <c r="I67" s="17"/>
      <c r="J67" s="96"/>
      <c r="K67" s="17"/>
      <c r="L67" s="17"/>
      <c r="M67" s="17"/>
      <c r="N67" s="17"/>
      <c r="O67" s="17"/>
      <c r="P67" s="17"/>
      <c r="Q67" s="17"/>
      <c r="R67" s="17"/>
      <c r="S67" s="36"/>
      <c r="T67" s="36"/>
    </row>
    <row r="68" spans="2:20" ht="24.75" customHeight="1">
      <c r="B68" s="16"/>
      <c r="C68" s="15"/>
      <c r="D68" s="15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ht="24.75" customHeight="1">
      <c r="B69" s="117" t="s">
        <v>20</v>
      </c>
      <c r="C69" s="11">
        <v>0.33333333333333331</v>
      </c>
      <c r="D69" s="11">
        <v>0.36805555555555558</v>
      </c>
      <c r="E69" s="94" t="s">
        <v>112</v>
      </c>
      <c r="F69" s="17"/>
      <c r="G69" s="27"/>
      <c r="H69" s="24"/>
      <c r="I69" s="20"/>
      <c r="J69" s="27"/>
      <c r="K69" s="113" t="s">
        <v>120</v>
      </c>
      <c r="L69" s="27"/>
      <c r="M69" s="94" t="s">
        <v>127</v>
      </c>
      <c r="N69" s="17"/>
      <c r="O69" s="17"/>
      <c r="P69" s="30"/>
      <c r="Q69" s="30"/>
      <c r="R69" s="29"/>
      <c r="S69" s="29"/>
      <c r="T69" s="29"/>
    </row>
    <row r="70" spans="2:20" ht="24.75" customHeight="1">
      <c r="B70" s="117"/>
      <c r="C70" s="11">
        <v>0.36805555555555558</v>
      </c>
      <c r="D70" s="11">
        <v>0.40277777777777773</v>
      </c>
      <c r="E70" s="95"/>
      <c r="F70" s="17"/>
      <c r="G70" s="27"/>
      <c r="H70" s="24"/>
      <c r="I70" s="27"/>
      <c r="J70" s="27"/>
      <c r="K70" s="98"/>
      <c r="L70" s="27"/>
      <c r="M70" s="96"/>
      <c r="N70" s="17"/>
      <c r="O70" s="17"/>
      <c r="P70" s="30"/>
      <c r="Q70" s="30"/>
      <c r="R70" s="29"/>
      <c r="S70" s="29"/>
      <c r="T70" s="29"/>
    </row>
    <row r="71" spans="2:20" ht="24.75" customHeight="1">
      <c r="B71" s="117"/>
      <c r="C71" s="11">
        <v>0.40277777777777773</v>
      </c>
      <c r="D71" s="11">
        <v>0.4375</v>
      </c>
      <c r="E71" s="96"/>
      <c r="F71" s="17"/>
      <c r="G71" s="27"/>
      <c r="H71" s="20"/>
      <c r="I71" s="27"/>
      <c r="J71" s="27"/>
      <c r="K71" s="99"/>
      <c r="L71" s="27"/>
      <c r="M71" s="94" t="s">
        <v>128</v>
      </c>
      <c r="N71" s="17"/>
      <c r="O71" s="17"/>
      <c r="P71" s="30"/>
      <c r="Q71" s="30"/>
      <c r="R71" s="29"/>
      <c r="S71" s="29"/>
      <c r="T71" s="29"/>
    </row>
    <row r="72" spans="2:20" ht="24.75" customHeight="1">
      <c r="B72" s="117"/>
      <c r="C72" s="11">
        <v>0.4375</v>
      </c>
      <c r="D72" s="11">
        <v>0.47222222222222199</v>
      </c>
      <c r="E72" s="94" t="s">
        <v>121</v>
      </c>
      <c r="F72" s="94" t="s">
        <v>130</v>
      </c>
      <c r="G72" s="27"/>
      <c r="H72" s="17"/>
      <c r="I72" s="27"/>
      <c r="J72" s="27"/>
      <c r="K72" s="27"/>
      <c r="L72" s="94" t="s">
        <v>113</v>
      </c>
      <c r="M72" s="96"/>
      <c r="N72" s="27"/>
      <c r="O72" s="27"/>
      <c r="P72" s="30"/>
      <c r="Q72" s="39"/>
      <c r="R72" s="33"/>
      <c r="S72" s="33"/>
      <c r="T72" s="33"/>
    </row>
    <row r="73" spans="2:20" ht="24.75" customHeight="1">
      <c r="B73" s="117"/>
      <c r="C73" s="11">
        <v>0.47222222222222199</v>
      </c>
      <c r="D73" s="11">
        <v>0.50694444444444497</v>
      </c>
      <c r="E73" s="95"/>
      <c r="F73" s="95"/>
      <c r="G73" s="27"/>
      <c r="H73" s="17"/>
      <c r="I73" s="18"/>
      <c r="J73" s="27"/>
      <c r="K73" s="27"/>
      <c r="L73" s="96"/>
      <c r="M73" s="94" t="s">
        <v>129</v>
      </c>
      <c r="N73" s="27"/>
      <c r="O73" s="27"/>
      <c r="P73" s="30"/>
      <c r="Q73" s="39"/>
      <c r="R73" s="33"/>
      <c r="S73" s="33"/>
      <c r="T73" s="33"/>
    </row>
    <row r="74" spans="2:20" ht="24.75" customHeight="1">
      <c r="B74" s="117"/>
      <c r="C74" s="11">
        <v>0.50694444444444398</v>
      </c>
      <c r="D74" s="11">
        <v>0.54166666666666696</v>
      </c>
      <c r="E74" s="95"/>
      <c r="F74" s="96"/>
      <c r="G74" s="20"/>
      <c r="H74" s="20"/>
      <c r="I74" s="18"/>
      <c r="J74" s="27"/>
      <c r="K74" s="27"/>
      <c r="L74" s="17"/>
      <c r="M74" s="95"/>
      <c r="N74" s="27"/>
      <c r="O74" s="27"/>
      <c r="P74" s="30"/>
      <c r="Q74" s="39"/>
      <c r="R74" s="33"/>
      <c r="S74" s="33"/>
      <c r="T74" s="33"/>
    </row>
    <row r="75" spans="2:20" ht="24.75" customHeight="1">
      <c r="B75" s="117"/>
      <c r="C75" s="11">
        <v>0.54166666666666696</v>
      </c>
      <c r="D75" s="11">
        <v>0.57638888888888895</v>
      </c>
      <c r="E75" s="96"/>
      <c r="F75" s="27"/>
      <c r="G75" s="20"/>
      <c r="H75" s="20"/>
      <c r="I75" s="20"/>
      <c r="J75" s="24"/>
      <c r="K75" s="27"/>
      <c r="L75" s="94" t="s">
        <v>114</v>
      </c>
      <c r="M75" s="96"/>
      <c r="N75" s="27"/>
      <c r="O75" s="27"/>
      <c r="P75" s="30"/>
      <c r="Q75" s="30"/>
      <c r="R75" s="29"/>
      <c r="S75" s="29"/>
      <c r="T75" s="29"/>
    </row>
    <row r="76" spans="2:20" ht="24.75" customHeight="1">
      <c r="B76" s="117"/>
      <c r="C76" s="11">
        <v>0.57638888888888895</v>
      </c>
      <c r="D76" s="11">
        <v>0.61111111111111105</v>
      </c>
      <c r="E76" s="94" t="s">
        <v>122</v>
      </c>
      <c r="F76" s="27"/>
      <c r="G76" s="17"/>
      <c r="H76" s="20"/>
      <c r="I76" s="27"/>
      <c r="J76" s="24"/>
      <c r="K76" s="27"/>
      <c r="L76" s="96"/>
      <c r="M76" s="17"/>
      <c r="N76" s="27"/>
      <c r="O76" s="27"/>
      <c r="P76" s="30"/>
      <c r="Q76" s="30"/>
      <c r="R76" s="29"/>
      <c r="S76" s="29"/>
      <c r="T76" s="29"/>
    </row>
    <row r="77" spans="2:20" ht="24.75" customHeight="1">
      <c r="B77" s="117"/>
      <c r="C77" s="11">
        <v>0.61111111111111105</v>
      </c>
      <c r="D77" s="11">
        <v>0.64583333333333304</v>
      </c>
      <c r="E77" s="95"/>
      <c r="F77" s="113" t="s">
        <v>115</v>
      </c>
      <c r="G77" s="17"/>
      <c r="H77" s="27"/>
      <c r="I77" s="27"/>
      <c r="J77" s="24"/>
      <c r="K77" s="27"/>
      <c r="L77" s="25"/>
      <c r="M77" s="27"/>
      <c r="N77" s="27"/>
      <c r="O77" s="27"/>
      <c r="P77" s="30"/>
      <c r="Q77" s="30"/>
      <c r="R77" s="29"/>
      <c r="S77" s="29"/>
      <c r="T77" s="29"/>
    </row>
    <row r="78" spans="2:20" ht="24.75" customHeight="1">
      <c r="B78" s="117"/>
      <c r="C78" s="11">
        <v>0.64583333333333304</v>
      </c>
      <c r="D78" s="11">
        <v>0.68055555555555503</v>
      </c>
      <c r="E78" s="96"/>
      <c r="F78" s="98"/>
      <c r="G78" s="27"/>
      <c r="H78" s="27"/>
      <c r="I78" s="20"/>
      <c r="J78" s="24"/>
      <c r="K78" s="27"/>
      <c r="L78" s="25"/>
      <c r="M78" s="17"/>
      <c r="N78" s="17"/>
      <c r="O78" s="17"/>
      <c r="P78" s="30"/>
      <c r="Q78" s="30"/>
      <c r="R78" s="29"/>
      <c r="S78" s="29"/>
      <c r="T78" s="29"/>
    </row>
    <row r="79" spans="2:20" ht="24.75" customHeight="1">
      <c r="B79" s="117"/>
      <c r="C79" s="11">
        <v>0.68055555555555503</v>
      </c>
      <c r="D79" s="11">
        <v>0.71527777777777701</v>
      </c>
      <c r="E79" s="27"/>
      <c r="F79" s="99"/>
      <c r="G79" s="20"/>
      <c r="H79" s="27"/>
      <c r="I79" s="20"/>
      <c r="J79" s="17"/>
      <c r="K79" s="27"/>
      <c r="L79" s="18"/>
      <c r="M79" s="17"/>
      <c r="N79" s="17"/>
      <c r="O79" s="17"/>
      <c r="P79" s="30"/>
      <c r="Q79" s="30"/>
      <c r="R79" s="29"/>
      <c r="S79" s="29"/>
      <c r="T79" s="29"/>
    </row>
    <row r="80" spans="2:20" ht="24.75" customHeight="1">
      <c r="B80" s="117"/>
      <c r="C80" s="11">
        <v>0.71527777777777701</v>
      </c>
      <c r="D80" s="11">
        <v>0.749999999999999</v>
      </c>
      <c r="E80" s="27"/>
      <c r="F80" s="38"/>
      <c r="G80" s="20"/>
      <c r="H80" s="20"/>
      <c r="I80" s="20"/>
      <c r="J80" s="17"/>
      <c r="K80" s="24"/>
      <c r="L80" s="18"/>
      <c r="M80" s="20"/>
      <c r="N80" s="24"/>
      <c r="O80" s="24"/>
      <c r="P80" s="30"/>
      <c r="Q80" s="30"/>
      <c r="R80" s="29"/>
      <c r="S80" s="29"/>
      <c r="T80" s="29"/>
    </row>
    <row r="81" spans="2:18" ht="24.75" customHeight="1">
      <c r="B81" s="4"/>
      <c r="C81" s="8"/>
      <c r="D81" s="8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4"/>
      <c r="Q81" s="4"/>
      <c r="R81" s="4"/>
    </row>
    <row r="82" spans="2:18" ht="24.75" customHeight="1">
      <c r="B82" s="4"/>
      <c r="C82" s="8"/>
      <c r="D82" s="8"/>
      <c r="E82" s="4"/>
      <c r="F82" s="4"/>
      <c r="G82" s="6"/>
      <c r="H82" s="6"/>
      <c r="I82" s="6"/>
      <c r="J82" s="6"/>
      <c r="K82" s="6"/>
      <c r="L82" s="6"/>
      <c r="M82" s="6"/>
      <c r="N82" s="6"/>
      <c r="O82" s="6"/>
      <c r="P82" s="4"/>
      <c r="Q82" s="4"/>
      <c r="R82" s="4"/>
    </row>
    <row r="83" spans="2:18">
      <c r="B83" s="4"/>
      <c r="C83" s="8"/>
      <c r="D83" s="8"/>
      <c r="E83" s="4"/>
      <c r="F83" s="4"/>
      <c r="G83" s="6"/>
      <c r="H83" s="6"/>
      <c r="I83" s="6"/>
      <c r="J83" s="6"/>
      <c r="K83" s="6"/>
      <c r="L83" s="6"/>
      <c r="M83" s="6"/>
      <c r="N83" s="6"/>
      <c r="O83" s="6"/>
      <c r="P83" s="4"/>
      <c r="Q83" s="4"/>
      <c r="R83" s="4"/>
    </row>
    <row r="84" spans="2:18">
      <c r="B84" s="4"/>
      <c r="C84" s="8"/>
      <c r="D84" s="8"/>
      <c r="E84" s="4"/>
      <c r="F84" s="4"/>
      <c r="G84" s="6"/>
      <c r="H84" s="6"/>
      <c r="I84" s="6"/>
      <c r="J84" s="6"/>
      <c r="K84" s="6"/>
      <c r="L84" s="6"/>
      <c r="M84" s="6"/>
      <c r="N84" s="6"/>
      <c r="O84" s="6"/>
      <c r="P84" s="4"/>
      <c r="Q84" s="4"/>
      <c r="R84" s="4"/>
    </row>
    <row r="85" spans="2:18">
      <c r="B85" s="4"/>
      <c r="C85" s="8"/>
      <c r="D85" s="8"/>
      <c r="E85" s="4"/>
      <c r="F85" s="4"/>
      <c r="G85" s="6"/>
      <c r="H85" s="6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2:18">
      <c r="B86" s="4"/>
      <c r="C86" s="8"/>
      <c r="D86" s="8"/>
      <c r="E86" s="4"/>
      <c r="F86" s="4"/>
      <c r="G86" s="6"/>
      <c r="H86" s="6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>
      <c r="B87" s="4"/>
      <c r="C87" s="8"/>
      <c r="D87" s="8"/>
      <c r="E87" s="4"/>
      <c r="F87" s="4"/>
      <c r="G87" s="6"/>
      <c r="H87" s="6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>
      <c r="B88" s="4"/>
      <c r="C88" s="8"/>
      <c r="D88" s="8"/>
      <c r="E88" s="4"/>
      <c r="F88" s="4"/>
      <c r="G88" s="6"/>
      <c r="H88" s="6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2:18">
      <c r="B89" s="4"/>
      <c r="C89" s="8"/>
      <c r="D89" s="8"/>
      <c r="E89" s="4"/>
      <c r="F89" s="4"/>
      <c r="G89" s="6"/>
      <c r="H89" s="6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2:18">
      <c r="B90" s="4"/>
      <c r="C90" s="8"/>
      <c r="D90" s="8"/>
      <c r="E90" s="4"/>
      <c r="F90" s="4"/>
      <c r="G90" s="6"/>
      <c r="H90" s="6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2:18">
      <c r="B91" s="4"/>
      <c r="C91" s="8"/>
      <c r="D91" s="8"/>
      <c r="E91" s="4"/>
      <c r="F91" s="4"/>
      <c r="G91" s="6"/>
      <c r="H91" s="6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2:18">
      <c r="B92" s="4"/>
      <c r="C92" s="8"/>
      <c r="D92" s="8"/>
      <c r="E92" s="4"/>
      <c r="F92" s="4"/>
      <c r="G92" s="6"/>
      <c r="H92" s="6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2:18">
      <c r="B93" s="4"/>
      <c r="C93" s="8"/>
      <c r="D93" s="8"/>
      <c r="E93" s="4"/>
      <c r="F93" s="4"/>
      <c r="G93" s="6"/>
      <c r="H93" s="6"/>
      <c r="I93" s="4"/>
      <c r="J93" s="4"/>
      <c r="K93" s="4"/>
      <c r="L93" s="4"/>
      <c r="M93" s="4"/>
      <c r="N93" s="4"/>
      <c r="O93" s="4"/>
      <c r="P93" s="4"/>
      <c r="Q93" s="4"/>
      <c r="R93" s="4"/>
    </row>
  </sheetData>
  <mergeCells count="116">
    <mergeCell ref="M69:M70"/>
    <mergeCell ref="M71:M72"/>
    <mergeCell ref="M73:M75"/>
    <mergeCell ref="F72:F74"/>
    <mergeCell ref="E69:E71"/>
    <mergeCell ref="L72:L73"/>
    <mergeCell ref="L75:L76"/>
    <mergeCell ref="F77:F79"/>
    <mergeCell ref="F56:F58"/>
    <mergeCell ref="F59:F60"/>
    <mergeCell ref="J62:J63"/>
    <mergeCell ref="I64:I66"/>
    <mergeCell ref="K69:K71"/>
    <mergeCell ref="E72:E75"/>
    <mergeCell ref="E76:E78"/>
    <mergeCell ref="F62:F64"/>
    <mergeCell ref="F65:F66"/>
    <mergeCell ref="J66:J67"/>
    <mergeCell ref="K62:K63"/>
    <mergeCell ref="K64:K65"/>
    <mergeCell ref="E58:E60"/>
    <mergeCell ref="E56:E57"/>
    <mergeCell ref="L58:L60"/>
    <mergeCell ref="E19:E22"/>
    <mergeCell ref="I56:I57"/>
    <mergeCell ref="F49:F51"/>
    <mergeCell ref="M56:M58"/>
    <mergeCell ref="M59:M61"/>
    <mergeCell ref="K56:K57"/>
    <mergeCell ref="K37:K39"/>
    <mergeCell ref="E50:E51"/>
    <mergeCell ref="Q43:Q46"/>
    <mergeCell ref="Q56:Q60"/>
    <mergeCell ref="I58:I59"/>
    <mergeCell ref="G33:G34"/>
    <mergeCell ref="G37:G38"/>
    <mergeCell ref="G49:G50"/>
    <mergeCell ref="G51:G52"/>
    <mergeCell ref="J43:J44"/>
    <mergeCell ref="G56:G57"/>
    <mergeCell ref="G58:G59"/>
    <mergeCell ref="L43:L44"/>
    <mergeCell ref="J33:J34"/>
    <mergeCell ref="L56:L57"/>
    <mergeCell ref="N56:N57"/>
    <mergeCell ref="B2:T2"/>
    <mergeCell ref="B3:T3"/>
    <mergeCell ref="L22:L23"/>
    <mergeCell ref="K19:K20"/>
    <mergeCell ref="P9:P12"/>
    <mergeCell ref="N11:N12"/>
    <mergeCell ref="M8:M9"/>
    <mergeCell ref="M19:M20"/>
    <mergeCell ref="B5:B6"/>
    <mergeCell ref="C5:D5"/>
    <mergeCell ref="B7:D7"/>
    <mergeCell ref="B8:B17"/>
    <mergeCell ref="E5:T5"/>
    <mergeCell ref="P21:P22"/>
    <mergeCell ref="Q9:Q10"/>
    <mergeCell ref="J11:J12"/>
    <mergeCell ref="F12:F14"/>
    <mergeCell ref="G8:G9"/>
    <mergeCell ref="G10:G11"/>
    <mergeCell ref="L8:L9"/>
    <mergeCell ref="L10:L11"/>
    <mergeCell ref="L14:L15"/>
    <mergeCell ref="N21:N23"/>
    <mergeCell ref="K8:K10"/>
    <mergeCell ref="B31:B41"/>
    <mergeCell ref="B19:B29"/>
    <mergeCell ref="B69:B80"/>
    <mergeCell ref="B43:B54"/>
    <mergeCell ref="B56:B67"/>
    <mergeCell ref="P50:P51"/>
    <mergeCell ref="P56:P59"/>
    <mergeCell ref="Q15:Q17"/>
    <mergeCell ref="Q19:Q21"/>
    <mergeCell ref="Q31:Q34"/>
    <mergeCell ref="P43:P44"/>
    <mergeCell ref="K46:K47"/>
    <mergeCell ref="F43:F45"/>
    <mergeCell ref="G45:G46"/>
    <mergeCell ref="P26:P28"/>
    <mergeCell ref="P32:P35"/>
    <mergeCell ref="J31:J32"/>
    <mergeCell ref="F33:F35"/>
    <mergeCell ref="G62:G63"/>
    <mergeCell ref="G64:G65"/>
    <mergeCell ref="L19:L20"/>
    <mergeCell ref="P19:P20"/>
    <mergeCell ref="J21:J22"/>
    <mergeCell ref="L31:L32"/>
    <mergeCell ref="E8:E10"/>
    <mergeCell ref="N14:N16"/>
    <mergeCell ref="M43:M45"/>
    <mergeCell ref="F46:F47"/>
    <mergeCell ref="M22:M23"/>
    <mergeCell ref="N19:N20"/>
    <mergeCell ref="F25:F26"/>
    <mergeCell ref="L34:L35"/>
    <mergeCell ref="E43:E45"/>
    <mergeCell ref="F37:F39"/>
    <mergeCell ref="J45:J46"/>
    <mergeCell ref="K21:K22"/>
    <mergeCell ref="F8:F10"/>
    <mergeCell ref="N43:N45"/>
    <mergeCell ref="L25:L26"/>
    <mergeCell ref="M25:M26"/>
    <mergeCell ref="F31:F32"/>
    <mergeCell ref="N25:N26"/>
    <mergeCell ref="K11:K13"/>
    <mergeCell ref="E37:E39"/>
    <mergeCell ref="J19:J20"/>
    <mergeCell ref="J25:J26"/>
    <mergeCell ref="E31:E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127"/>
  <sheetViews>
    <sheetView workbookViewId="0">
      <selection activeCell="E22" sqref="E22"/>
    </sheetView>
  </sheetViews>
  <sheetFormatPr defaultRowHeight="15"/>
  <cols>
    <col min="2" max="2" width="3" bestFit="1" customWidth="1"/>
    <col min="3" max="3" width="29.42578125" bestFit="1" customWidth="1"/>
    <col min="4" max="4" width="12.5703125" customWidth="1"/>
    <col min="5" max="5" width="45" bestFit="1" customWidth="1"/>
    <col min="8" max="8" width="7.7109375" style="51" bestFit="1" customWidth="1"/>
  </cols>
  <sheetData>
    <row r="2" spans="2:8">
      <c r="B2" s="168" t="s">
        <v>135</v>
      </c>
      <c r="C2" s="168"/>
      <c r="D2" s="168"/>
      <c r="E2" s="168"/>
      <c r="F2" s="168"/>
      <c r="G2" s="168"/>
    </row>
    <row r="3" spans="2:8">
      <c r="B3" s="168" t="s">
        <v>136</v>
      </c>
      <c r="C3" s="168"/>
      <c r="D3" s="168"/>
      <c r="E3" s="168"/>
      <c r="F3" s="168"/>
      <c r="G3" s="168"/>
    </row>
    <row r="4" spans="2:8">
      <c r="B4" s="168" t="s">
        <v>137</v>
      </c>
      <c r="C4" s="168"/>
      <c r="D4" s="168"/>
      <c r="E4" s="168"/>
      <c r="F4" s="168"/>
      <c r="G4" s="168"/>
    </row>
    <row r="5" spans="2:8">
      <c r="D5" s="51"/>
      <c r="F5" s="51"/>
    </row>
    <row r="6" spans="2:8" ht="22.5">
      <c r="B6" s="52" t="s">
        <v>138</v>
      </c>
      <c r="C6" s="52" t="s">
        <v>139</v>
      </c>
      <c r="D6" s="52" t="s">
        <v>140</v>
      </c>
      <c r="E6" s="52" t="s">
        <v>141</v>
      </c>
      <c r="F6" s="52" t="s">
        <v>142</v>
      </c>
      <c r="G6" s="52" t="s">
        <v>143</v>
      </c>
      <c r="H6" s="52" t="s">
        <v>144</v>
      </c>
    </row>
    <row r="7" spans="2:8">
      <c r="B7" s="169">
        <v>1</v>
      </c>
      <c r="C7" s="172" t="s">
        <v>145</v>
      </c>
      <c r="D7" s="53" t="s">
        <v>146</v>
      </c>
      <c r="E7" s="54" t="s">
        <v>147</v>
      </c>
      <c r="F7" s="53">
        <v>4</v>
      </c>
      <c r="G7" s="55" t="s">
        <v>148</v>
      </c>
      <c r="H7" s="162">
        <v>4</v>
      </c>
    </row>
    <row r="8" spans="2:8">
      <c r="B8" s="170"/>
      <c r="C8" s="173"/>
      <c r="D8" s="53" t="s">
        <v>146</v>
      </c>
      <c r="E8" s="54" t="s">
        <v>147</v>
      </c>
      <c r="F8" s="53">
        <v>4</v>
      </c>
      <c r="G8" s="55" t="s">
        <v>149</v>
      </c>
      <c r="H8" s="163"/>
    </row>
    <row r="9" spans="2:8">
      <c r="B9" s="170"/>
      <c r="C9" s="173"/>
      <c r="D9" s="53" t="s">
        <v>150</v>
      </c>
      <c r="E9" s="54" t="s">
        <v>151</v>
      </c>
      <c r="F9" s="53">
        <v>3</v>
      </c>
      <c r="G9" s="55" t="s">
        <v>152</v>
      </c>
      <c r="H9" s="163"/>
    </row>
    <row r="10" spans="2:8">
      <c r="B10" s="170"/>
      <c r="C10" s="173"/>
      <c r="D10" s="56" t="s">
        <v>153</v>
      </c>
      <c r="E10" s="57" t="s">
        <v>154</v>
      </c>
      <c r="F10" s="56">
        <v>3</v>
      </c>
      <c r="G10" s="58" t="s">
        <v>155</v>
      </c>
      <c r="H10" s="163"/>
    </row>
    <row r="11" spans="2:8">
      <c r="B11" s="170"/>
      <c r="C11" s="173"/>
      <c r="D11" s="59" t="s">
        <v>156</v>
      </c>
      <c r="E11" s="60" t="s">
        <v>157</v>
      </c>
      <c r="F11" s="59">
        <v>1</v>
      </c>
      <c r="G11" s="58" t="s">
        <v>158</v>
      </c>
      <c r="H11" s="163"/>
    </row>
    <row r="12" spans="2:8">
      <c r="B12" s="170"/>
      <c r="C12" s="173"/>
      <c r="D12" s="59" t="s">
        <v>159</v>
      </c>
      <c r="E12" s="60" t="s">
        <v>160</v>
      </c>
      <c r="F12" s="59">
        <v>2</v>
      </c>
      <c r="G12" s="58" t="s">
        <v>158</v>
      </c>
      <c r="H12" s="163"/>
    </row>
    <row r="13" spans="2:8">
      <c r="B13" s="171"/>
      <c r="C13" s="174"/>
      <c r="D13" s="56" t="s">
        <v>161</v>
      </c>
      <c r="E13" s="61" t="s">
        <v>162</v>
      </c>
      <c r="F13" s="56">
        <v>3</v>
      </c>
      <c r="G13" s="58" t="s">
        <v>163</v>
      </c>
      <c r="H13" s="164"/>
    </row>
    <row r="14" spans="2:8">
      <c r="B14" s="175" t="s">
        <v>164</v>
      </c>
      <c r="C14" s="176"/>
      <c r="D14" s="176"/>
      <c r="E14" s="176"/>
      <c r="F14" s="62">
        <f>SUM(F7:F13)</f>
        <v>20</v>
      </c>
      <c r="G14" s="63"/>
      <c r="H14" s="75"/>
    </row>
    <row r="15" spans="2:8">
      <c r="B15" s="162">
        <v>2</v>
      </c>
      <c r="C15" s="165" t="s">
        <v>165</v>
      </c>
      <c r="D15" s="56" t="s">
        <v>166</v>
      </c>
      <c r="E15" s="61" t="s">
        <v>167</v>
      </c>
      <c r="F15" s="56">
        <v>3</v>
      </c>
      <c r="G15" s="55" t="s">
        <v>168</v>
      </c>
      <c r="H15" s="162">
        <v>5</v>
      </c>
    </row>
    <row r="16" spans="2:8">
      <c r="B16" s="163"/>
      <c r="C16" s="166"/>
      <c r="D16" s="53" t="s">
        <v>169</v>
      </c>
      <c r="E16" s="54" t="s">
        <v>170</v>
      </c>
      <c r="F16" s="53">
        <v>2</v>
      </c>
      <c r="G16" s="55" t="s">
        <v>152</v>
      </c>
      <c r="H16" s="163"/>
    </row>
    <row r="17" spans="2:8">
      <c r="B17" s="163"/>
      <c r="C17" s="166"/>
      <c r="D17" s="64" t="s">
        <v>171</v>
      </c>
      <c r="E17" s="65" t="s">
        <v>172</v>
      </c>
      <c r="F17" s="64">
        <v>2</v>
      </c>
      <c r="G17" s="66" t="s">
        <v>173</v>
      </c>
      <c r="H17" s="163"/>
    </row>
    <row r="18" spans="2:8">
      <c r="B18" s="163"/>
      <c r="C18" s="166"/>
      <c r="D18" s="64" t="s">
        <v>174</v>
      </c>
      <c r="E18" s="65" t="s">
        <v>175</v>
      </c>
      <c r="F18" s="64">
        <v>2</v>
      </c>
      <c r="G18" s="66" t="s">
        <v>173</v>
      </c>
      <c r="H18" s="163"/>
    </row>
    <row r="19" spans="2:8">
      <c r="B19" s="163"/>
      <c r="C19" s="166"/>
      <c r="D19" s="67" t="s">
        <v>176</v>
      </c>
      <c r="E19" s="68" t="s">
        <v>177</v>
      </c>
      <c r="F19" s="67">
        <v>2</v>
      </c>
      <c r="G19" s="55" t="s">
        <v>178</v>
      </c>
      <c r="H19" s="163"/>
    </row>
    <row r="20" spans="2:8">
      <c r="B20" s="163"/>
      <c r="C20" s="166"/>
      <c r="D20" s="53" t="s">
        <v>179</v>
      </c>
      <c r="E20" s="54" t="s">
        <v>180</v>
      </c>
      <c r="F20" s="53">
        <v>3</v>
      </c>
      <c r="G20" s="55" t="s">
        <v>152</v>
      </c>
      <c r="H20" s="163"/>
    </row>
    <row r="21" spans="2:8">
      <c r="B21" s="163"/>
      <c r="C21" s="166"/>
      <c r="D21" s="53" t="s">
        <v>179</v>
      </c>
      <c r="E21" s="54" t="s">
        <v>180</v>
      </c>
      <c r="F21" s="53">
        <v>3</v>
      </c>
      <c r="G21" s="55" t="s">
        <v>173</v>
      </c>
      <c r="H21" s="163"/>
    </row>
    <row r="22" spans="2:8">
      <c r="B22" s="163"/>
      <c r="C22" s="166"/>
      <c r="D22" s="69" t="s">
        <v>181</v>
      </c>
      <c r="E22" s="70" t="s">
        <v>167</v>
      </c>
      <c r="F22" s="69">
        <v>2</v>
      </c>
      <c r="G22" s="55" t="s">
        <v>182</v>
      </c>
      <c r="H22" s="163"/>
    </row>
    <row r="23" spans="2:8">
      <c r="B23" s="164"/>
      <c r="C23" s="167"/>
      <c r="D23" s="69" t="s">
        <v>183</v>
      </c>
      <c r="E23" s="70" t="s">
        <v>184</v>
      </c>
      <c r="F23" s="69">
        <v>2</v>
      </c>
      <c r="G23" s="55" t="s">
        <v>182</v>
      </c>
      <c r="H23" s="164"/>
    </row>
    <row r="24" spans="2:8">
      <c r="B24" s="175" t="s">
        <v>164</v>
      </c>
      <c r="C24" s="176"/>
      <c r="D24" s="176"/>
      <c r="E24" s="176"/>
      <c r="F24" s="71">
        <f>SUM(F15:F23)</f>
        <v>21</v>
      </c>
      <c r="G24" s="63"/>
      <c r="H24" s="75"/>
    </row>
    <row r="25" spans="2:8">
      <c r="B25" s="162">
        <v>3</v>
      </c>
      <c r="C25" s="165" t="s">
        <v>185</v>
      </c>
      <c r="D25" s="56" t="s">
        <v>186</v>
      </c>
      <c r="E25" s="61" t="s">
        <v>187</v>
      </c>
      <c r="F25" s="56">
        <v>3</v>
      </c>
      <c r="G25" s="55" t="s">
        <v>188</v>
      </c>
      <c r="H25" s="77"/>
    </row>
    <row r="26" spans="2:8">
      <c r="B26" s="163"/>
      <c r="C26" s="166"/>
      <c r="D26" s="64" t="s">
        <v>189</v>
      </c>
      <c r="E26" s="65" t="s">
        <v>190</v>
      </c>
      <c r="F26" s="64">
        <v>3</v>
      </c>
      <c r="G26" s="58" t="s">
        <v>191</v>
      </c>
      <c r="H26" s="77"/>
    </row>
    <row r="27" spans="2:8">
      <c r="B27" s="163"/>
      <c r="C27" s="166"/>
      <c r="D27" s="64" t="s">
        <v>192</v>
      </c>
      <c r="E27" s="65" t="s">
        <v>193</v>
      </c>
      <c r="F27" s="64">
        <v>3</v>
      </c>
      <c r="G27" s="58" t="s">
        <v>191</v>
      </c>
      <c r="H27" s="77"/>
    </row>
    <row r="28" spans="2:8">
      <c r="B28" s="164"/>
      <c r="C28" s="167"/>
      <c r="D28" s="64" t="s">
        <v>194</v>
      </c>
      <c r="E28" s="65" t="s">
        <v>195</v>
      </c>
      <c r="F28" s="64">
        <v>3</v>
      </c>
      <c r="G28" s="58" t="s">
        <v>191</v>
      </c>
      <c r="H28" s="77"/>
    </row>
    <row r="29" spans="2:8">
      <c r="B29" s="175" t="s">
        <v>164</v>
      </c>
      <c r="C29" s="176"/>
      <c r="D29" s="176"/>
      <c r="E29" s="176"/>
      <c r="F29" s="71">
        <f>SUM(F25:F28)</f>
        <v>12</v>
      </c>
      <c r="G29" s="63"/>
      <c r="H29" s="75"/>
    </row>
    <row r="30" spans="2:8">
      <c r="B30" s="162">
        <v>4</v>
      </c>
      <c r="C30" s="172" t="s">
        <v>196</v>
      </c>
      <c r="D30" s="56" t="s">
        <v>197</v>
      </c>
      <c r="E30" s="61" t="s">
        <v>198</v>
      </c>
      <c r="F30" s="56">
        <v>2</v>
      </c>
      <c r="G30" s="55" t="s">
        <v>188</v>
      </c>
      <c r="H30" s="77"/>
    </row>
    <row r="31" spans="2:8">
      <c r="B31" s="163"/>
      <c r="C31" s="173"/>
      <c r="D31" s="56" t="s">
        <v>199</v>
      </c>
      <c r="E31" s="61" t="s">
        <v>198</v>
      </c>
      <c r="F31" s="56">
        <v>2</v>
      </c>
      <c r="G31" s="55" t="s">
        <v>168</v>
      </c>
      <c r="H31" s="77"/>
    </row>
    <row r="32" spans="2:8">
      <c r="B32" s="163"/>
      <c r="C32" s="173"/>
      <c r="D32" s="72" t="s">
        <v>200</v>
      </c>
      <c r="E32" s="54" t="s">
        <v>201</v>
      </c>
      <c r="F32" s="53">
        <v>3</v>
      </c>
      <c r="G32" s="55" t="s">
        <v>148</v>
      </c>
      <c r="H32" s="77"/>
    </row>
    <row r="33" spans="2:8">
      <c r="B33" s="163"/>
      <c r="C33" s="173"/>
      <c r="D33" s="53" t="s">
        <v>150</v>
      </c>
      <c r="E33" s="54" t="s">
        <v>151</v>
      </c>
      <c r="F33" s="53">
        <v>3</v>
      </c>
      <c r="G33" s="55" t="s">
        <v>173</v>
      </c>
      <c r="H33" s="77"/>
    </row>
    <row r="34" spans="2:8">
      <c r="B34" s="163"/>
      <c r="C34" s="173"/>
      <c r="D34" s="53" t="s">
        <v>171</v>
      </c>
      <c r="E34" s="54" t="s">
        <v>172</v>
      </c>
      <c r="F34" s="53">
        <v>2</v>
      </c>
      <c r="G34" s="55" t="s">
        <v>152</v>
      </c>
      <c r="H34" s="77"/>
    </row>
    <row r="35" spans="2:8" ht="30">
      <c r="B35" s="163"/>
      <c r="C35" s="173"/>
      <c r="D35" s="73" t="s">
        <v>202</v>
      </c>
      <c r="E35" s="54" t="s">
        <v>203</v>
      </c>
      <c r="F35" s="53">
        <v>2</v>
      </c>
      <c r="G35" s="55" t="s">
        <v>204</v>
      </c>
      <c r="H35" s="77"/>
    </row>
    <row r="36" spans="2:8">
      <c r="B36" s="164"/>
      <c r="C36" s="174"/>
      <c r="D36" s="59" t="s">
        <v>205</v>
      </c>
      <c r="E36" s="60" t="s">
        <v>206</v>
      </c>
      <c r="F36" s="59">
        <v>2</v>
      </c>
      <c r="G36" s="58" t="s">
        <v>158</v>
      </c>
      <c r="H36" s="77"/>
    </row>
    <row r="37" spans="2:8">
      <c r="B37" s="175" t="s">
        <v>164</v>
      </c>
      <c r="C37" s="176"/>
      <c r="D37" s="176"/>
      <c r="E37" s="176"/>
      <c r="F37" s="71">
        <f>SUM(F30:F36)</f>
        <v>16</v>
      </c>
      <c r="G37" s="63"/>
      <c r="H37" s="75"/>
    </row>
    <row r="38" spans="2:8">
      <c r="B38" s="162">
        <v>5</v>
      </c>
      <c r="C38" s="165" t="s">
        <v>207</v>
      </c>
      <c r="D38" s="56" t="s">
        <v>208</v>
      </c>
      <c r="E38" s="57" t="s">
        <v>209</v>
      </c>
      <c r="F38" s="56">
        <v>3</v>
      </c>
      <c r="G38" s="58" t="s">
        <v>155</v>
      </c>
      <c r="H38" s="77"/>
    </row>
    <row r="39" spans="2:8">
      <c r="B39" s="163"/>
      <c r="C39" s="166"/>
      <c r="D39" s="64" t="s">
        <v>210</v>
      </c>
      <c r="E39" s="65" t="s">
        <v>211</v>
      </c>
      <c r="F39" s="64">
        <v>2</v>
      </c>
      <c r="G39" s="58" t="s">
        <v>191</v>
      </c>
      <c r="H39" s="77"/>
    </row>
    <row r="40" spans="2:8">
      <c r="B40" s="163"/>
      <c r="C40" s="166"/>
      <c r="D40" s="64" t="s">
        <v>212</v>
      </c>
      <c r="E40" s="65" t="s">
        <v>213</v>
      </c>
      <c r="F40" s="64">
        <v>2</v>
      </c>
      <c r="G40" s="58" t="s">
        <v>191</v>
      </c>
      <c r="H40" s="77"/>
    </row>
    <row r="41" spans="2:8">
      <c r="B41" s="163"/>
      <c r="C41" s="166"/>
      <c r="D41" s="59" t="s">
        <v>214</v>
      </c>
      <c r="E41" s="60" t="s">
        <v>215</v>
      </c>
      <c r="F41" s="59">
        <v>3</v>
      </c>
      <c r="G41" s="58" t="s">
        <v>158</v>
      </c>
      <c r="H41" s="77"/>
    </row>
    <row r="42" spans="2:8">
      <c r="B42" s="164"/>
      <c r="C42" s="167"/>
      <c r="D42" s="69" t="s">
        <v>216</v>
      </c>
      <c r="E42" s="74" t="s">
        <v>217</v>
      </c>
      <c r="F42" s="69">
        <v>2</v>
      </c>
      <c r="G42" s="55" t="s">
        <v>182</v>
      </c>
      <c r="H42" s="77"/>
    </row>
    <row r="43" spans="2:8">
      <c r="B43" s="175" t="s">
        <v>164</v>
      </c>
      <c r="C43" s="176"/>
      <c r="D43" s="176"/>
      <c r="E43" s="176"/>
      <c r="F43" s="75">
        <f>SUM(F38:F42)</f>
        <v>12</v>
      </c>
      <c r="G43" s="63"/>
      <c r="H43" s="75"/>
    </row>
    <row r="44" spans="2:8">
      <c r="B44" s="162">
        <v>6</v>
      </c>
      <c r="C44" s="165" t="s">
        <v>218</v>
      </c>
      <c r="D44" s="56" t="s">
        <v>219</v>
      </c>
      <c r="E44" s="57" t="s">
        <v>220</v>
      </c>
      <c r="F44" s="56">
        <v>3</v>
      </c>
      <c r="G44" s="58" t="s">
        <v>155</v>
      </c>
      <c r="H44" s="77"/>
    </row>
    <row r="45" spans="2:8">
      <c r="B45" s="163"/>
      <c r="C45" s="166"/>
      <c r="D45" s="64" t="s">
        <v>221</v>
      </c>
      <c r="E45" s="65" t="s">
        <v>222</v>
      </c>
      <c r="F45" s="64">
        <v>2</v>
      </c>
      <c r="G45" s="58" t="s">
        <v>191</v>
      </c>
      <c r="H45" s="77"/>
    </row>
    <row r="46" spans="2:8">
      <c r="B46" s="163"/>
      <c r="C46" s="166"/>
      <c r="D46" s="59" t="s">
        <v>223</v>
      </c>
      <c r="E46" s="76" t="s">
        <v>224</v>
      </c>
      <c r="F46" s="59">
        <v>2</v>
      </c>
      <c r="G46" s="58" t="s">
        <v>158</v>
      </c>
      <c r="H46" s="77"/>
    </row>
    <row r="47" spans="2:8">
      <c r="B47" s="163"/>
      <c r="C47" s="166"/>
      <c r="D47" s="59" t="s">
        <v>225</v>
      </c>
      <c r="E47" s="60" t="s">
        <v>226</v>
      </c>
      <c r="F47" s="59">
        <v>2</v>
      </c>
      <c r="G47" s="58" t="s">
        <v>158</v>
      </c>
      <c r="H47" s="77">
        <v>1</v>
      </c>
    </row>
    <row r="48" spans="2:8">
      <c r="B48" s="163"/>
      <c r="C48" s="166"/>
      <c r="D48" s="56" t="s">
        <v>227</v>
      </c>
      <c r="E48" s="61" t="s">
        <v>228</v>
      </c>
      <c r="F48" s="56">
        <v>2</v>
      </c>
      <c r="G48" s="58" t="s">
        <v>163</v>
      </c>
      <c r="H48" s="77"/>
    </row>
    <row r="49" spans="2:8">
      <c r="B49" s="163"/>
      <c r="C49" s="166"/>
      <c r="D49" s="56" t="s">
        <v>229</v>
      </c>
      <c r="E49" s="61" t="s">
        <v>230</v>
      </c>
      <c r="F49" s="56">
        <v>2</v>
      </c>
      <c r="G49" s="58" t="s">
        <v>163</v>
      </c>
      <c r="H49" s="77"/>
    </row>
    <row r="50" spans="2:8">
      <c r="B50" s="163"/>
      <c r="C50" s="166"/>
      <c r="D50" s="77" t="s">
        <v>231</v>
      </c>
      <c r="E50" s="78" t="s">
        <v>232</v>
      </c>
      <c r="F50" s="77">
        <v>2</v>
      </c>
      <c r="G50" s="66" t="s">
        <v>233</v>
      </c>
      <c r="H50" s="77"/>
    </row>
    <row r="51" spans="2:8">
      <c r="B51" s="164"/>
      <c r="C51" s="167"/>
      <c r="D51" s="77" t="s">
        <v>234</v>
      </c>
      <c r="E51" s="78" t="s">
        <v>235</v>
      </c>
      <c r="F51" s="77">
        <v>2</v>
      </c>
      <c r="G51" s="66" t="s">
        <v>236</v>
      </c>
      <c r="H51" s="77"/>
    </row>
    <row r="52" spans="2:8">
      <c r="B52" s="175" t="s">
        <v>164</v>
      </c>
      <c r="C52" s="176"/>
      <c r="D52" s="176"/>
      <c r="E52" s="176"/>
      <c r="F52" s="75">
        <f>SUM(F44:F51)</f>
        <v>17</v>
      </c>
      <c r="G52" s="63"/>
      <c r="H52" s="75"/>
    </row>
    <row r="53" spans="2:8">
      <c r="B53" s="162">
        <v>7</v>
      </c>
      <c r="C53" s="172" t="s">
        <v>237</v>
      </c>
      <c r="D53" s="56" t="s">
        <v>186</v>
      </c>
      <c r="E53" s="61" t="s">
        <v>238</v>
      </c>
      <c r="F53" s="56">
        <v>2</v>
      </c>
      <c r="G53" s="55" t="s">
        <v>168</v>
      </c>
      <c r="H53" s="77"/>
    </row>
    <row r="54" spans="2:8">
      <c r="B54" s="163"/>
      <c r="C54" s="173"/>
      <c r="D54" s="53" t="s">
        <v>239</v>
      </c>
      <c r="E54" s="54" t="s">
        <v>240</v>
      </c>
      <c r="F54" s="53">
        <v>3</v>
      </c>
      <c r="G54" s="55" t="s">
        <v>148</v>
      </c>
      <c r="H54" s="77"/>
    </row>
    <row r="55" spans="2:8">
      <c r="B55" s="163"/>
      <c r="C55" s="173"/>
      <c r="D55" s="53" t="s">
        <v>239</v>
      </c>
      <c r="E55" s="54" t="s">
        <v>240</v>
      </c>
      <c r="F55" s="53">
        <v>3</v>
      </c>
      <c r="G55" s="55" t="s">
        <v>149</v>
      </c>
      <c r="H55" s="77"/>
    </row>
    <row r="56" spans="2:8">
      <c r="B56" s="163"/>
      <c r="C56" s="173"/>
      <c r="D56" s="69" t="s">
        <v>241</v>
      </c>
      <c r="E56" s="74" t="s">
        <v>242</v>
      </c>
      <c r="F56" s="69">
        <v>2</v>
      </c>
      <c r="G56" s="55" t="s">
        <v>182</v>
      </c>
      <c r="H56" s="77"/>
    </row>
    <row r="57" spans="2:8">
      <c r="B57" s="163"/>
      <c r="C57" s="173"/>
      <c r="D57" s="69" t="s">
        <v>243</v>
      </c>
      <c r="E57" s="70" t="s">
        <v>244</v>
      </c>
      <c r="F57" s="69">
        <v>2</v>
      </c>
      <c r="G57" s="55" t="s">
        <v>182</v>
      </c>
      <c r="H57" s="77">
        <v>4</v>
      </c>
    </row>
    <row r="58" spans="2:8">
      <c r="B58" s="163"/>
      <c r="C58" s="173"/>
      <c r="D58" s="56" t="s">
        <v>199</v>
      </c>
      <c r="E58" s="61" t="s">
        <v>245</v>
      </c>
      <c r="F58" s="56">
        <v>2</v>
      </c>
      <c r="G58" s="55" t="s">
        <v>168</v>
      </c>
      <c r="H58" s="77"/>
    </row>
    <row r="59" spans="2:8">
      <c r="B59" s="163"/>
      <c r="C59" s="173"/>
      <c r="D59" s="77" t="s">
        <v>246</v>
      </c>
      <c r="E59" s="78" t="s">
        <v>247</v>
      </c>
      <c r="F59" s="77">
        <v>2</v>
      </c>
      <c r="G59" s="66" t="s">
        <v>233</v>
      </c>
      <c r="H59" s="77"/>
    </row>
    <row r="60" spans="2:8">
      <c r="B60" s="163"/>
      <c r="C60" s="173"/>
      <c r="D60" s="53" t="s">
        <v>169</v>
      </c>
      <c r="E60" s="54" t="s">
        <v>170</v>
      </c>
      <c r="F60" s="53">
        <v>2</v>
      </c>
      <c r="G60" s="55" t="s">
        <v>173</v>
      </c>
      <c r="H60" s="77"/>
    </row>
    <row r="61" spans="2:8">
      <c r="B61" s="164"/>
      <c r="C61" s="174"/>
      <c r="D61" s="77" t="s">
        <v>248</v>
      </c>
      <c r="E61" s="78" t="s">
        <v>249</v>
      </c>
      <c r="F61" s="77">
        <v>2</v>
      </c>
      <c r="G61" s="66" t="s">
        <v>233</v>
      </c>
      <c r="H61" s="77"/>
    </row>
    <row r="62" spans="2:8">
      <c r="B62" s="175" t="s">
        <v>164</v>
      </c>
      <c r="C62" s="176"/>
      <c r="D62" s="176"/>
      <c r="E62" s="176"/>
      <c r="F62" s="62">
        <f>SUM(F53:F61)</f>
        <v>20</v>
      </c>
      <c r="G62" s="63"/>
      <c r="H62" s="75"/>
    </row>
    <row r="63" spans="2:8">
      <c r="B63" s="162">
        <v>8</v>
      </c>
      <c r="C63" s="172" t="s">
        <v>250</v>
      </c>
      <c r="D63" s="53" t="s">
        <v>251</v>
      </c>
      <c r="E63" s="54" t="s">
        <v>240</v>
      </c>
      <c r="F63" s="53">
        <v>3</v>
      </c>
      <c r="G63" s="55" t="s">
        <v>152</v>
      </c>
      <c r="H63" s="77"/>
    </row>
    <row r="64" spans="2:8">
      <c r="B64" s="163"/>
      <c r="C64" s="173"/>
      <c r="D64" s="53" t="s">
        <v>251</v>
      </c>
      <c r="E64" s="54" t="s">
        <v>240</v>
      </c>
      <c r="F64" s="53">
        <v>3</v>
      </c>
      <c r="G64" s="55" t="s">
        <v>173</v>
      </c>
      <c r="H64" s="77"/>
    </row>
    <row r="65" spans="2:8">
      <c r="B65" s="163"/>
      <c r="C65" s="173"/>
      <c r="D65" s="77" t="s">
        <v>252</v>
      </c>
      <c r="E65" s="78" t="s">
        <v>253</v>
      </c>
      <c r="F65" s="77">
        <v>2</v>
      </c>
      <c r="G65" s="66" t="s">
        <v>233</v>
      </c>
      <c r="H65" s="77"/>
    </row>
    <row r="66" spans="2:8">
      <c r="B66" s="163"/>
      <c r="C66" s="173"/>
      <c r="D66" s="77" t="s">
        <v>254</v>
      </c>
      <c r="E66" s="78" t="s">
        <v>255</v>
      </c>
      <c r="F66" s="77">
        <v>2</v>
      </c>
      <c r="G66" s="66" t="s">
        <v>233</v>
      </c>
      <c r="H66" s="77"/>
    </row>
    <row r="67" spans="2:8">
      <c r="B67" s="164"/>
      <c r="C67" s="174"/>
      <c r="D67" s="64" t="s">
        <v>256</v>
      </c>
      <c r="E67" s="65" t="s">
        <v>257</v>
      </c>
      <c r="F67" s="64">
        <v>3</v>
      </c>
      <c r="G67" s="58" t="s">
        <v>191</v>
      </c>
      <c r="H67" s="77"/>
    </row>
    <row r="68" spans="2:8">
      <c r="B68" s="175" t="s">
        <v>164</v>
      </c>
      <c r="C68" s="176"/>
      <c r="D68" s="176"/>
      <c r="E68" s="176"/>
      <c r="F68" s="75">
        <f>SUM(F63:F67)</f>
        <v>13</v>
      </c>
      <c r="G68" s="63"/>
      <c r="H68" s="75"/>
    </row>
    <row r="69" spans="2:8">
      <c r="B69" s="162">
        <v>9</v>
      </c>
      <c r="C69" s="172" t="s">
        <v>258</v>
      </c>
      <c r="D69" s="53" t="s">
        <v>259</v>
      </c>
      <c r="E69" s="54" t="s">
        <v>260</v>
      </c>
      <c r="F69" s="53">
        <v>2</v>
      </c>
      <c r="G69" s="55" t="s">
        <v>148</v>
      </c>
      <c r="H69" s="77"/>
    </row>
    <row r="70" spans="2:8">
      <c r="B70" s="163"/>
      <c r="C70" s="173"/>
      <c r="D70" s="53" t="s">
        <v>259</v>
      </c>
      <c r="E70" s="54" t="s">
        <v>260</v>
      </c>
      <c r="F70" s="53">
        <v>2</v>
      </c>
      <c r="G70" s="55" t="s">
        <v>149</v>
      </c>
      <c r="H70" s="77"/>
    </row>
    <row r="71" spans="2:8">
      <c r="B71" s="163"/>
      <c r="C71" s="173"/>
      <c r="D71" s="72" t="s">
        <v>200</v>
      </c>
      <c r="E71" s="54" t="s">
        <v>201</v>
      </c>
      <c r="F71" s="53">
        <v>3</v>
      </c>
      <c r="G71" s="55" t="s">
        <v>149</v>
      </c>
      <c r="H71" s="77"/>
    </row>
    <row r="72" spans="2:8">
      <c r="B72" s="163"/>
      <c r="C72" s="173"/>
      <c r="D72" s="59" t="s">
        <v>261</v>
      </c>
      <c r="E72" s="61" t="s">
        <v>262</v>
      </c>
      <c r="F72" s="56">
        <v>2</v>
      </c>
      <c r="G72" s="79" t="s">
        <v>158</v>
      </c>
      <c r="H72" s="77"/>
    </row>
    <row r="73" spans="2:8">
      <c r="B73" s="163"/>
      <c r="C73" s="173"/>
      <c r="D73" s="80" t="s">
        <v>263</v>
      </c>
      <c r="E73" s="81" t="s">
        <v>264</v>
      </c>
      <c r="F73" s="80">
        <v>2</v>
      </c>
      <c r="G73" s="66" t="s">
        <v>233</v>
      </c>
      <c r="H73" s="77"/>
    </row>
    <row r="74" spans="2:8">
      <c r="B74" s="163"/>
      <c r="C74" s="173"/>
      <c r="D74" s="80" t="s">
        <v>265</v>
      </c>
      <c r="E74" s="81" t="s">
        <v>266</v>
      </c>
      <c r="F74" s="80">
        <v>2</v>
      </c>
      <c r="G74" s="66" t="s">
        <v>233</v>
      </c>
      <c r="H74" s="77"/>
    </row>
    <row r="75" spans="2:8">
      <c r="B75" s="164"/>
      <c r="C75" s="174"/>
      <c r="D75" s="64" t="s">
        <v>267</v>
      </c>
      <c r="E75" s="65" t="s">
        <v>268</v>
      </c>
      <c r="F75" s="64">
        <v>3</v>
      </c>
      <c r="G75" s="58" t="s">
        <v>191</v>
      </c>
      <c r="H75" s="77"/>
    </row>
    <row r="76" spans="2:8">
      <c r="B76" s="175" t="s">
        <v>164</v>
      </c>
      <c r="C76" s="176"/>
      <c r="D76" s="176"/>
      <c r="E76" s="176"/>
      <c r="F76" s="62">
        <f>SUM(F69:F75)</f>
        <v>16</v>
      </c>
      <c r="G76" s="63"/>
      <c r="H76" s="75"/>
    </row>
    <row r="77" spans="2:8">
      <c r="B77" s="162">
        <v>10</v>
      </c>
      <c r="C77" s="165" t="s">
        <v>269</v>
      </c>
      <c r="D77" s="56" t="s">
        <v>270</v>
      </c>
      <c r="E77" s="61" t="s">
        <v>238</v>
      </c>
      <c r="F77" s="56">
        <v>2</v>
      </c>
      <c r="G77" s="55" t="s">
        <v>188</v>
      </c>
      <c r="H77" s="77"/>
    </row>
    <row r="78" spans="2:8">
      <c r="B78" s="163"/>
      <c r="C78" s="166"/>
      <c r="D78" s="53" t="s">
        <v>271</v>
      </c>
      <c r="E78" s="54" t="s">
        <v>272</v>
      </c>
      <c r="F78" s="53">
        <v>2</v>
      </c>
      <c r="G78" s="55" t="s">
        <v>148</v>
      </c>
      <c r="H78" s="77"/>
    </row>
    <row r="79" spans="2:8">
      <c r="B79" s="163"/>
      <c r="C79" s="166"/>
      <c r="D79" s="53" t="s">
        <v>221</v>
      </c>
      <c r="E79" s="54" t="s">
        <v>222</v>
      </c>
      <c r="F79" s="53">
        <v>2</v>
      </c>
      <c r="G79" s="55" t="s">
        <v>148</v>
      </c>
      <c r="H79" s="77"/>
    </row>
    <row r="80" spans="2:8">
      <c r="B80" s="163"/>
      <c r="C80" s="166"/>
      <c r="D80" s="77" t="s">
        <v>273</v>
      </c>
      <c r="E80" s="81" t="s">
        <v>274</v>
      </c>
      <c r="F80" s="80">
        <v>2</v>
      </c>
      <c r="G80" s="66" t="s">
        <v>233</v>
      </c>
      <c r="H80" s="77"/>
    </row>
    <row r="81" spans="2:8">
      <c r="B81" s="163"/>
      <c r="C81" s="166"/>
      <c r="D81" s="77" t="s">
        <v>275</v>
      </c>
      <c r="E81" s="81" t="s">
        <v>276</v>
      </c>
      <c r="F81" s="80">
        <v>2</v>
      </c>
      <c r="G81" s="66" t="s">
        <v>233</v>
      </c>
      <c r="H81" s="77"/>
    </row>
    <row r="82" spans="2:8">
      <c r="B82" s="163"/>
      <c r="C82" s="166"/>
      <c r="D82" s="53" t="s">
        <v>271</v>
      </c>
      <c r="E82" s="65" t="s">
        <v>272</v>
      </c>
      <c r="F82" s="64">
        <v>2</v>
      </c>
      <c r="G82" s="66" t="s">
        <v>149</v>
      </c>
      <c r="H82" s="77"/>
    </row>
    <row r="83" spans="2:8">
      <c r="B83" s="163"/>
      <c r="C83" s="166"/>
      <c r="D83" s="64" t="s">
        <v>277</v>
      </c>
      <c r="E83" s="61" t="s">
        <v>278</v>
      </c>
      <c r="F83" s="56">
        <v>2</v>
      </c>
      <c r="G83" s="55" t="s">
        <v>188</v>
      </c>
      <c r="H83" s="77"/>
    </row>
    <row r="84" spans="2:8">
      <c r="B84" s="163"/>
      <c r="C84" s="166"/>
      <c r="D84" s="56" t="s">
        <v>277</v>
      </c>
      <c r="E84" s="61" t="s">
        <v>278</v>
      </c>
      <c r="F84" s="56">
        <v>2</v>
      </c>
      <c r="G84" s="58" t="s">
        <v>155</v>
      </c>
      <c r="H84" s="77"/>
    </row>
    <row r="85" spans="2:8">
      <c r="B85" s="175" t="s">
        <v>164</v>
      </c>
      <c r="C85" s="176"/>
      <c r="D85" s="176"/>
      <c r="E85" s="176"/>
      <c r="F85" s="71">
        <f>SUM(F77:F84)</f>
        <v>16</v>
      </c>
      <c r="G85" s="63"/>
      <c r="H85" s="75"/>
    </row>
    <row r="86" spans="2:8">
      <c r="B86" s="169"/>
      <c r="C86" s="169" t="s">
        <v>279</v>
      </c>
      <c r="D86" s="82" t="s">
        <v>280</v>
      </c>
      <c r="E86" s="83" t="s">
        <v>281</v>
      </c>
      <c r="F86" s="82">
        <v>2</v>
      </c>
      <c r="G86" s="55" t="s">
        <v>182</v>
      </c>
      <c r="H86" s="80"/>
    </row>
    <row r="87" spans="2:8">
      <c r="B87" s="170"/>
      <c r="C87" s="170"/>
      <c r="D87" s="82" t="s">
        <v>282</v>
      </c>
      <c r="E87" s="84" t="s">
        <v>283</v>
      </c>
      <c r="F87" s="82">
        <v>2</v>
      </c>
      <c r="G87" s="55" t="s">
        <v>182</v>
      </c>
      <c r="H87" s="80">
        <v>4</v>
      </c>
    </row>
    <row r="88" spans="2:8">
      <c r="B88" s="85"/>
      <c r="C88" s="86"/>
      <c r="D88" s="87"/>
      <c r="E88" s="87"/>
      <c r="F88" s="71">
        <f>SUM(F86:F87)</f>
        <v>4</v>
      </c>
      <c r="G88" s="63"/>
      <c r="H88" s="75"/>
    </row>
    <row r="89" spans="2:8">
      <c r="B89" s="162">
        <v>11</v>
      </c>
      <c r="C89" s="177" t="s">
        <v>284</v>
      </c>
      <c r="D89" s="56" t="s">
        <v>285</v>
      </c>
      <c r="E89" s="57" t="s">
        <v>286</v>
      </c>
      <c r="F89" s="56">
        <v>2</v>
      </c>
      <c r="G89" s="58" t="s">
        <v>155</v>
      </c>
      <c r="H89" s="77"/>
    </row>
    <row r="90" spans="2:8">
      <c r="B90" s="163"/>
      <c r="C90" s="178"/>
      <c r="D90" s="64" t="s">
        <v>277</v>
      </c>
      <c r="E90" s="61" t="s">
        <v>278</v>
      </c>
      <c r="F90" s="56">
        <v>2</v>
      </c>
      <c r="G90" s="55" t="s">
        <v>168</v>
      </c>
      <c r="H90" s="77"/>
    </row>
    <row r="91" spans="2:8">
      <c r="B91" s="163"/>
      <c r="C91" s="178"/>
      <c r="D91" s="53" t="s">
        <v>287</v>
      </c>
      <c r="E91" s="54" t="s">
        <v>288</v>
      </c>
      <c r="F91" s="53">
        <v>3</v>
      </c>
      <c r="G91" s="55" t="s">
        <v>152</v>
      </c>
      <c r="H91" s="77"/>
    </row>
    <row r="92" spans="2:8">
      <c r="B92" s="163"/>
      <c r="C92" s="178"/>
      <c r="D92" s="53" t="s">
        <v>287</v>
      </c>
      <c r="E92" s="54" t="s">
        <v>288</v>
      </c>
      <c r="F92" s="53">
        <v>3</v>
      </c>
      <c r="G92" s="55" t="s">
        <v>173</v>
      </c>
      <c r="H92" s="77">
        <v>1</v>
      </c>
    </row>
    <row r="93" spans="2:8">
      <c r="B93" s="163"/>
      <c r="C93" s="178"/>
      <c r="D93" s="53" t="s">
        <v>221</v>
      </c>
      <c r="E93" s="54" t="s">
        <v>222</v>
      </c>
      <c r="F93" s="53">
        <v>2</v>
      </c>
      <c r="G93" s="55" t="s">
        <v>149</v>
      </c>
      <c r="H93" s="77"/>
    </row>
    <row r="94" spans="2:8">
      <c r="B94" s="163"/>
      <c r="C94" s="178"/>
      <c r="D94" s="56" t="s">
        <v>166</v>
      </c>
      <c r="E94" s="61" t="s">
        <v>167</v>
      </c>
      <c r="F94" s="56">
        <v>3</v>
      </c>
      <c r="G94" s="55" t="s">
        <v>188</v>
      </c>
      <c r="H94" s="77"/>
    </row>
    <row r="95" spans="2:8">
      <c r="B95" s="164"/>
      <c r="C95" s="179"/>
      <c r="D95" s="59" t="s">
        <v>289</v>
      </c>
      <c r="E95" s="60" t="s">
        <v>290</v>
      </c>
      <c r="F95" s="59">
        <v>2</v>
      </c>
      <c r="G95" s="58" t="s">
        <v>158</v>
      </c>
      <c r="H95" s="77"/>
    </row>
    <row r="96" spans="2:8">
      <c r="B96" s="175" t="s">
        <v>164</v>
      </c>
      <c r="C96" s="176"/>
      <c r="D96" s="176"/>
      <c r="E96" s="176"/>
      <c r="F96" s="71">
        <f>SUM(F89:F95)</f>
        <v>17</v>
      </c>
      <c r="G96" s="63"/>
      <c r="H96" s="75"/>
    </row>
    <row r="97" spans="2:8">
      <c r="B97" s="162">
        <v>12</v>
      </c>
      <c r="C97" s="165" t="s">
        <v>291</v>
      </c>
      <c r="D97" s="67" t="s">
        <v>292</v>
      </c>
      <c r="E97" s="68" t="s">
        <v>293</v>
      </c>
      <c r="F97" s="67">
        <v>2</v>
      </c>
      <c r="G97" s="55" t="s">
        <v>294</v>
      </c>
      <c r="H97" s="77">
        <v>5</v>
      </c>
    </row>
    <row r="98" spans="2:8">
      <c r="B98" s="163"/>
      <c r="C98" s="166"/>
      <c r="D98" s="56" t="s">
        <v>186</v>
      </c>
      <c r="E98" s="61" t="s">
        <v>187</v>
      </c>
      <c r="F98" s="56">
        <v>3</v>
      </c>
      <c r="G98" s="55" t="s">
        <v>168</v>
      </c>
      <c r="H98" s="77"/>
    </row>
    <row r="99" spans="2:8">
      <c r="B99" s="175" t="s">
        <v>164</v>
      </c>
      <c r="C99" s="176"/>
      <c r="D99" s="176"/>
      <c r="E99" s="176"/>
      <c r="F99" s="75">
        <v>5</v>
      </c>
      <c r="G99" s="63"/>
      <c r="H99" s="75"/>
    </row>
    <row r="100" spans="2:8">
      <c r="B100" s="162">
        <v>13</v>
      </c>
      <c r="C100" s="172" t="s">
        <v>295</v>
      </c>
      <c r="D100" s="53" t="s">
        <v>296</v>
      </c>
      <c r="E100" s="54" t="s">
        <v>297</v>
      </c>
      <c r="F100" s="53">
        <v>3</v>
      </c>
      <c r="G100" s="55" t="s">
        <v>148</v>
      </c>
      <c r="H100" s="77"/>
    </row>
    <row r="101" spans="2:8">
      <c r="B101" s="163"/>
      <c r="C101" s="173"/>
      <c r="D101" s="53" t="s">
        <v>296</v>
      </c>
      <c r="E101" s="54" t="s">
        <v>297</v>
      </c>
      <c r="F101" s="53">
        <v>3</v>
      </c>
      <c r="G101" s="55" t="s">
        <v>149</v>
      </c>
      <c r="H101" s="77">
        <v>8</v>
      </c>
    </row>
    <row r="102" spans="2:8">
      <c r="B102" s="164"/>
      <c r="C102" s="174"/>
      <c r="D102" s="64" t="s">
        <v>296</v>
      </c>
      <c r="E102" s="65" t="s">
        <v>298</v>
      </c>
      <c r="F102" s="64">
        <v>2</v>
      </c>
      <c r="G102" s="58" t="s">
        <v>191</v>
      </c>
      <c r="H102" s="77"/>
    </row>
    <row r="103" spans="2:8">
      <c r="B103" s="175" t="s">
        <v>164</v>
      </c>
      <c r="C103" s="176"/>
      <c r="D103" s="176"/>
      <c r="E103" s="176"/>
      <c r="F103" s="71">
        <f>SUM(F100:F102)</f>
        <v>8</v>
      </c>
      <c r="G103" s="63"/>
      <c r="H103" s="75"/>
    </row>
    <row r="104" spans="2:8">
      <c r="B104" s="162">
        <v>14</v>
      </c>
      <c r="C104" s="172" t="s">
        <v>299</v>
      </c>
      <c r="D104" s="53" t="s">
        <v>300</v>
      </c>
      <c r="E104" s="54" t="s">
        <v>301</v>
      </c>
      <c r="F104" s="53">
        <v>3</v>
      </c>
      <c r="G104" s="55" t="s">
        <v>148</v>
      </c>
      <c r="H104" s="77">
        <v>6</v>
      </c>
    </row>
    <row r="105" spans="2:8">
      <c r="B105" s="164"/>
      <c r="C105" s="174"/>
      <c r="D105" s="53" t="s">
        <v>300</v>
      </c>
      <c r="E105" s="54" t="s">
        <v>301</v>
      </c>
      <c r="F105" s="53">
        <v>3</v>
      </c>
      <c r="G105" s="55" t="s">
        <v>149</v>
      </c>
      <c r="H105" s="77"/>
    </row>
    <row r="106" spans="2:8">
      <c r="B106" s="175" t="s">
        <v>164</v>
      </c>
      <c r="C106" s="176"/>
      <c r="D106" s="176"/>
      <c r="E106" s="176"/>
      <c r="F106" s="62">
        <f>SUM(F104:F105)</f>
        <v>6</v>
      </c>
      <c r="G106" s="63"/>
      <c r="H106" s="75"/>
    </row>
    <row r="107" spans="2:8">
      <c r="B107" s="162">
        <v>15</v>
      </c>
      <c r="C107" s="165" t="s">
        <v>302</v>
      </c>
      <c r="D107" s="64" t="s">
        <v>303</v>
      </c>
      <c r="E107" s="88" t="s">
        <v>304</v>
      </c>
      <c r="F107" s="56">
        <v>2</v>
      </c>
      <c r="G107" s="55" t="s">
        <v>188</v>
      </c>
      <c r="H107" s="77"/>
    </row>
    <row r="108" spans="2:8">
      <c r="B108" s="163"/>
      <c r="C108" s="166"/>
      <c r="D108" s="64" t="s">
        <v>277</v>
      </c>
      <c r="E108" s="61" t="s">
        <v>304</v>
      </c>
      <c r="F108" s="56">
        <v>2</v>
      </c>
      <c r="G108" s="55" t="s">
        <v>168</v>
      </c>
      <c r="H108" s="77"/>
    </row>
    <row r="109" spans="2:8">
      <c r="B109" s="175" t="s">
        <v>164</v>
      </c>
      <c r="C109" s="176"/>
      <c r="D109" s="176"/>
      <c r="E109" s="176"/>
      <c r="F109" s="75">
        <f>SUM(F107:F108)</f>
        <v>4</v>
      </c>
      <c r="G109" s="63"/>
      <c r="H109" s="75"/>
    </row>
    <row r="110" spans="2:8">
      <c r="B110" s="55">
        <v>16</v>
      </c>
      <c r="C110" s="89" t="s">
        <v>305</v>
      </c>
      <c r="D110" s="56" t="s">
        <v>306</v>
      </c>
      <c r="E110" s="57" t="s">
        <v>307</v>
      </c>
      <c r="F110" s="56">
        <v>2</v>
      </c>
      <c r="G110" s="58" t="s">
        <v>155</v>
      </c>
      <c r="H110" s="77"/>
    </row>
    <row r="111" spans="2:8">
      <c r="B111" s="175" t="s">
        <v>164</v>
      </c>
      <c r="C111" s="176"/>
      <c r="D111" s="176"/>
      <c r="E111" s="176"/>
      <c r="F111" s="71">
        <f>SUM(F110:F110)</f>
        <v>2</v>
      </c>
      <c r="G111" s="90"/>
      <c r="H111" s="62"/>
    </row>
    <row r="112" spans="2:8" ht="30">
      <c r="B112" s="55">
        <v>17</v>
      </c>
      <c r="C112" s="88" t="s">
        <v>308</v>
      </c>
      <c r="D112" s="56" t="s">
        <v>309</v>
      </c>
      <c r="E112" s="57" t="s">
        <v>304</v>
      </c>
      <c r="F112" s="56">
        <v>2</v>
      </c>
      <c r="G112" s="91" t="s">
        <v>310</v>
      </c>
      <c r="H112" s="77">
        <v>1</v>
      </c>
    </row>
    <row r="113" spans="2:8">
      <c r="B113" s="175" t="s">
        <v>164</v>
      </c>
      <c r="C113" s="176"/>
      <c r="D113" s="176"/>
      <c r="E113" s="180"/>
      <c r="F113" s="71">
        <v>2</v>
      </c>
      <c r="G113" s="63"/>
      <c r="H113" s="75"/>
    </row>
    <row r="114" spans="2:8">
      <c r="B114" s="162">
        <v>18</v>
      </c>
      <c r="C114" s="165" t="s">
        <v>311</v>
      </c>
      <c r="D114" s="64" t="s">
        <v>312</v>
      </c>
      <c r="E114" s="61" t="s">
        <v>313</v>
      </c>
      <c r="F114" s="56">
        <v>2</v>
      </c>
      <c r="G114" s="55" t="s">
        <v>188</v>
      </c>
      <c r="H114" s="77">
        <v>2</v>
      </c>
    </row>
    <row r="115" spans="2:8">
      <c r="B115" s="164"/>
      <c r="C115" s="167"/>
      <c r="D115" s="64" t="s">
        <v>312</v>
      </c>
      <c r="E115" s="61" t="s">
        <v>313</v>
      </c>
      <c r="F115" s="56">
        <v>2</v>
      </c>
      <c r="G115" s="55" t="s">
        <v>168</v>
      </c>
      <c r="H115" s="77"/>
    </row>
    <row r="116" spans="2:8">
      <c r="B116" s="175" t="s">
        <v>164</v>
      </c>
      <c r="C116" s="176"/>
      <c r="D116" s="176"/>
      <c r="E116" s="176"/>
      <c r="F116" s="71">
        <f>SUM(F114:F115)</f>
        <v>4</v>
      </c>
      <c r="G116" s="63"/>
      <c r="H116" s="75"/>
    </row>
    <row r="117" spans="2:8" ht="25.5">
      <c r="B117" s="55">
        <v>19</v>
      </c>
      <c r="C117" s="92" t="s">
        <v>314</v>
      </c>
      <c r="D117" s="69" t="s">
        <v>315</v>
      </c>
      <c r="E117" s="74" t="s">
        <v>313</v>
      </c>
      <c r="F117" s="69">
        <v>2</v>
      </c>
      <c r="G117" s="55" t="s">
        <v>316</v>
      </c>
      <c r="H117" s="77">
        <v>1</v>
      </c>
    </row>
    <row r="118" spans="2:8">
      <c r="B118" s="175" t="s">
        <v>164</v>
      </c>
      <c r="C118" s="176"/>
      <c r="D118" s="176"/>
      <c r="E118" s="176"/>
      <c r="F118" s="71">
        <f>SUM(F117:F117)</f>
        <v>2</v>
      </c>
      <c r="G118" s="90"/>
      <c r="H118" s="62"/>
    </row>
    <row r="119" spans="2:8">
      <c r="B119" s="55">
        <v>20</v>
      </c>
      <c r="C119" s="92" t="s">
        <v>317</v>
      </c>
      <c r="D119" s="77" t="s">
        <v>318</v>
      </c>
      <c r="E119" s="78" t="s">
        <v>319</v>
      </c>
      <c r="F119" s="77">
        <v>2</v>
      </c>
      <c r="G119" s="66" t="s">
        <v>233</v>
      </c>
      <c r="H119" s="77"/>
    </row>
    <row r="120" spans="2:8">
      <c r="B120" s="175" t="s">
        <v>164</v>
      </c>
      <c r="C120" s="176"/>
      <c r="D120" s="176"/>
      <c r="E120" s="176"/>
      <c r="F120" s="71">
        <v>2</v>
      </c>
      <c r="G120" s="63"/>
      <c r="H120" s="75"/>
    </row>
    <row r="121" spans="2:8">
      <c r="B121" s="55">
        <v>21</v>
      </c>
      <c r="C121" s="93" t="s">
        <v>320</v>
      </c>
      <c r="D121" s="59" t="s">
        <v>321</v>
      </c>
      <c r="E121" s="60" t="s">
        <v>322</v>
      </c>
      <c r="F121" s="59">
        <v>2</v>
      </c>
      <c r="G121" s="58" t="s">
        <v>158</v>
      </c>
      <c r="H121" s="77">
        <v>1</v>
      </c>
    </row>
    <row r="122" spans="2:8">
      <c r="B122" s="175" t="s">
        <v>164</v>
      </c>
      <c r="C122" s="176"/>
      <c r="D122" s="176"/>
      <c r="E122" s="176"/>
      <c r="F122" s="71">
        <v>2</v>
      </c>
      <c r="G122" s="63"/>
      <c r="H122" s="75"/>
    </row>
    <row r="123" spans="2:8">
      <c r="B123" s="55">
        <v>22</v>
      </c>
      <c r="C123" s="88" t="s">
        <v>323</v>
      </c>
      <c r="D123" s="56" t="s">
        <v>199</v>
      </c>
      <c r="E123" s="61" t="s">
        <v>245</v>
      </c>
      <c r="F123" s="56">
        <v>2</v>
      </c>
      <c r="G123" s="55" t="s">
        <v>188</v>
      </c>
      <c r="H123" s="77"/>
    </row>
    <row r="124" spans="2:8">
      <c r="B124" s="175" t="s">
        <v>164</v>
      </c>
      <c r="C124" s="176"/>
      <c r="D124" s="176"/>
      <c r="E124" s="176"/>
      <c r="F124" s="71">
        <f>SUM(F123)</f>
        <v>2</v>
      </c>
      <c r="G124" s="63"/>
      <c r="H124" s="75"/>
    </row>
    <row r="125" spans="2:8">
      <c r="B125" s="175" t="s">
        <v>164</v>
      </c>
      <c r="C125" s="176"/>
      <c r="D125" s="176"/>
      <c r="E125" s="176"/>
      <c r="F125" s="71">
        <f>SUM(F58)</f>
        <v>2</v>
      </c>
      <c r="G125" s="63"/>
      <c r="H125" s="75"/>
    </row>
    <row r="126" spans="2:8">
      <c r="B126" s="55">
        <v>23</v>
      </c>
      <c r="C126" s="88" t="s">
        <v>324</v>
      </c>
      <c r="D126" s="56" t="s">
        <v>325</v>
      </c>
      <c r="E126" s="61" t="s">
        <v>326</v>
      </c>
      <c r="F126" s="56">
        <v>2</v>
      </c>
      <c r="G126" s="55" t="s">
        <v>327</v>
      </c>
      <c r="H126" s="77"/>
    </row>
    <row r="127" spans="2:8">
      <c r="B127" s="175" t="s">
        <v>164</v>
      </c>
      <c r="C127" s="176"/>
      <c r="D127" s="176"/>
      <c r="E127" s="176"/>
      <c r="F127" s="71">
        <f>SUM(F126:F126)</f>
        <v>2</v>
      </c>
      <c r="G127" s="63"/>
      <c r="H127" s="75">
        <f>SUM(H7:H126)</f>
        <v>43</v>
      </c>
    </row>
  </sheetData>
  <mergeCells count="63">
    <mergeCell ref="B127:E127"/>
    <mergeCell ref="B116:E116"/>
    <mergeCell ref="B118:E118"/>
    <mergeCell ref="B120:E120"/>
    <mergeCell ref="B122:E122"/>
    <mergeCell ref="B124:E124"/>
    <mergeCell ref="B125:E125"/>
    <mergeCell ref="B114:B115"/>
    <mergeCell ref="C114:C115"/>
    <mergeCell ref="B100:B102"/>
    <mergeCell ref="C100:C102"/>
    <mergeCell ref="B103:E103"/>
    <mergeCell ref="B104:B105"/>
    <mergeCell ref="C104:C105"/>
    <mergeCell ref="B106:E106"/>
    <mergeCell ref="B107:B108"/>
    <mergeCell ref="C107:C108"/>
    <mergeCell ref="B109:E109"/>
    <mergeCell ref="B111:E111"/>
    <mergeCell ref="B113:E113"/>
    <mergeCell ref="B99:E99"/>
    <mergeCell ref="B76:E76"/>
    <mergeCell ref="B77:B84"/>
    <mergeCell ref="C77:C84"/>
    <mergeCell ref="B85:E85"/>
    <mergeCell ref="B86:B87"/>
    <mergeCell ref="C86:C87"/>
    <mergeCell ref="B89:B95"/>
    <mergeCell ref="C89:C95"/>
    <mergeCell ref="B96:E96"/>
    <mergeCell ref="B97:B98"/>
    <mergeCell ref="C97:C98"/>
    <mergeCell ref="B62:E62"/>
    <mergeCell ref="B63:B67"/>
    <mergeCell ref="C63:C67"/>
    <mergeCell ref="B68:E68"/>
    <mergeCell ref="B69:B75"/>
    <mergeCell ref="C69:C75"/>
    <mergeCell ref="B43:E43"/>
    <mergeCell ref="B44:B51"/>
    <mergeCell ref="C44:C51"/>
    <mergeCell ref="B52:E52"/>
    <mergeCell ref="B53:B61"/>
    <mergeCell ref="C53:C61"/>
    <mergeCell ref="B29:E29"/>
    <mergeCell ref="B30:B36"/>
    <mergeCell ref="C30:C36"/>
    <mergeCell ref="B37:E37"/>
    <mergeCell ref="B38:B42"/>
    <mergeCell ref="C38:C42"/>
    <mergeCell ref="H7:H13"/>
    <mergeCell ref="B25:B28"/>
    <mergeCell ref="C25:C28"/>
    <mergeCell ref="B2:G2"/>
    <mergeCell ref="B3:G3"/>
    <mergeCell ref="B4:G4"/>
    <mergeCell ref="B7:B13"/>
    <mergeCell ref="C7:C13"/>
    <mergeCell ref="B14:E14"/>
    <mergeCell ref="B15:B23"/>
    <mergeCell ref="C15:C23"/>
    <mergeCell ref="H15:H23"/>
    <mergeCell ref="B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JADWAL KULIAH GANJIL 2018</vt:lpstr>
      <vt:lpstr>MK DOSEN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X453M</dc:creator>
  <cp:lastModifiedBy>Rendi Rochmawan</cp:lastModifiedBy>
  <cp:lastPrinted>2018-07-17T11:14:48Z</cp:lastPrinted>
  <dcterms:created xsi:type="dcterms:W3CDTF">2016-07-22T15:51:31Z</dcterms:created>
  <dcterms:modified xsi:type="dcterms:W3CDTF">2019-01-31T14:05:59Z</dcterms:modified>
</cp:coreProperties>
</file>